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<sst xmlns="http://schemas.openxmlformats.org/spreadsheetml/2006/main" count="73" uniqueCount="54">
  <si>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</si>
  <si>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</si>
  <si>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</si>
  <si>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</si>
  <si>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</si>
  <si>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</si>
  <si>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</si>
  <si>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</si>
  <si>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</si>
  <si>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Oświata i wychowanie</t>
  </si>
  <si>
    <t>Szkoły zawodowe</t>
  </si>
  <si>
    <t>Wydatki bieżące</t>
  </si>
  <si>
    <t>Pozostałe zadania w zakresie polityki społecznej</t>
  </si>
  <si>
    <t>Pozostała działalność</t>
  </si>
  <si>
    <t xml:space="preserve">Zarządu Powiatu Skarżyskiego </t>
  </si>
  <si>
    <t>Transport i łączność</t>
  </si>
  <si>
    <t>Drogi publiczne powiatowe</t>
  </si>
  <si>
    <t>Zakup materiałów i wyposażenia</t>
  </si>
  <si>
    <t>4270</t>
  </si>
  <si>
    <t>Zakup usług remontowych</t>
  </si>
  <si>
    <t>4300</t>
  </si>
  <si>
    <t>Zakup usług pozostałych</t>
  </si>
  <si>
    <t>Administracja publiczna</t>
  </si>
  <si>
    <t>Składki na ubezpieczenia społeczne</t>
  </si>
  <si>
    <t>852</t>
  </si>
  <si>
    <t>Pomoc społeczna</t>
  </si>
  <si>
    <t>Zakup energii</t>
  </si>
  <si>
    <t>Zakup środków żywności</t>
  </si>
  <si>
    <t>85203</t>
  </si>
  <si>
    <t>Ośrodki wsparcia</t>
  </si>
  <si>
    <t>Załącznik Nr 2</t>
  </si>
  <si>
    <t>z dnia 17 marca 2010r</t>
  </si>
  <si>
    <t>Starostwa powiatowe</t>
  </si>
  <si>
    <t>Odpisy na zakładowy fundusz świadczeń socjalnych</t>
  </si>
  <si>
    <t>Szkoły podstawowe specjalne</t>
  </si>
  <si>
    <t>Gimnazja specjalne</t>
  </si>
  <si>
    <t>Szkoły zawodowe specjalne</t>
  </si>
  <si>
    <t>Zakup materiałów i wyposażenia (EFS)</t>
  </si>
  <si>
    <t>Zakup usług pozostałych (EFS)</t>
  </si>
  <si>
    <t>Zakup akcesoriów komputerowych, w tym programów i licencji (EFS)</t>
  </si>
  <si>
    <t>Ochrona zdrowia</t>
  </si>
  <si>
    <t>85154</t>
  </si>
  <si>
    <t>Przeciwdziałanie alkoholizmowi</t>
  </si>
  <si>
    <t>Różne opłaty i składki</t>
  </si>
  <si>
    <t>Podróże służbowe krajowe</t>
  </si>
  <si>
    <t>Edukacyjna opieka wychowawcza</t>
  </si>
  <si>
    <t>Specjalne ośrodki szkolno-wychowawcze</t>
  </si>
  <si>
    <t>Kultura i ochrona dziedzictwa narodowego</t>
  </si>
  <si>
    <t>92195</t>
  </si>
  <si>
    <t>4218</t>
  </si>
  <si>
    <t>do Uchwały 12/25/2010</t>
  </si>
  <si>
    <t>Kwalifikacja wojskowa</t>
  </si>
  <si>
    <t>Wynagrodzenia bezosobowe</t>
  </si>
  <si>
    <t>Zakup materiałów papierniczych do sprzętu drukarskiego i urządzeń kserograficznych (EFS)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</si>
</sst>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7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.5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vertical="center" wrapText="1"/>
      <protection locked="0"/>
    </xf>
    <xf numFmtId="49" fontId="15" fillId="34" borderId="10" xfId="0" applyNumberFormat="1" applyFont="1" applyFill="1" applyBorder="1" applyAlignment="1" applyProtection="1">
      <alignment vertical="center" wrapText="1"/>
      <protection locked="0"/>
    </xf>
    <xf numFmtId="49" fontId="16" fillId="34" borderId="10" xfId="0" applyNumberFormat="1" applyFont="1" applyFill="1" applyBorder="1" applyAlignment="1" applyProtection="1">
      <alignment vertical="center" wrapText="1"/>
      <protection locked="0"/>
    </xf>
    <xf numFmtId="49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15" fillId="34" borderId="10" xfId="0" applyNumberFormat="1" applyFont="1" applyFill="1" applyBorder="1" applyAlignment="1" applyProtection="1">
      <alignment vertical="center" wrapText="1"/>
      <protection locked="0"/>
    </xf>
    <xf numFmtId="3" fontId="11" fillId="34" borderId="10" xfId="0" applyNumberFormat="1" applyFont="1" applyFill="1" applyBorder="1" applyAlignment="1" applyProtection="1">
      <alignment vertical="center" wrapText="1"/>
      <protection locked="0"/>
    </xf>
    <xf numFmtId="3" fontId="14" fillId="34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17" fillId="34" borderId="10" xfId="0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="75" zoomScaleNormal="75" zoomScalePageLayoutView="0" workbookViewId="0" topLeftCell="A40">
      <selection activeCell="D55" sqref="D55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47" t="s">
        <v>30</v>
      </c>
      <c r="F2" s="47"/>
    </row>
    <row r="3" spans="2:6" ht="11.25" customHeight="1">
      <c r="B3" s="2"/>
      <c r="C3" s="2"/>
      <c r="D3" s="2"/>
      <c r="E3" s="47" t="s">
        <v>50</v>
      </c>
      <c r="F3" s="47"/>
    </row>
    <row r="4" spans="2:6" ht="11.25" customHeight="1">
      <c r="B4" s="2"/>
      <c r="C4" s="2"/>
      <c r="D4" s="2"/>
      <c r="E4" s="47" t="s">
        <v>14</v>
      </c>
      <c r="F4" s="47"/>
    </row>
    <row r="5" spans="2:6" ht="12.75" customHeight="1">
      <c r="B5" s="2"/>
      <c r="C5" s="2"/>
      <c r="D5" s="2"/>
      <c r="E5" s="47" t="s">
        <v>31</v>
      </c>
      <c r="F5" s="47"/>
    </row>
    <row r="6" spans="1:6" ht="21.75" customHeight="1">
      <c r="A6" s="48" t="s">
        <v>7</v>
      </c>
      <c r="B6" s="48"/>
      <c r="C6" s="48"/>
      <c r="D6" s="48"/>
      <c r="E6" s="48"/>
      <c r="F6" s="48"/>
    </row>
    <row r="7" spans="1:7" s="3" customFormat="1" ht="17.25" customHeight="1">
      <c r="A7" s="49" t="s">
        <v>0</v>
      </c>
      <c r="B7" s="49" t="s">
        <v>8</v>
      </c>
      <c r="C7" s="50" t="s">
        <v>1</v>
      </c>
      <c r="D7" s="51" t="s">
        <v>2</v>
      </c>
      <c r="E7" s="49" t="s">
        <v>4</v>
      </c>
      <c r="F7" s="49"/>
      <c r="G7"/>
    </row>
    <row r="8" spans="1:7" s="3" customFormat="1" ht="18.75" customHeight="1">
      <c r="A8" s="49"/>
      <c r="B8" s="49"/>
      <c r="C8" s="50"/>
      <c r="D8" s="51"/>
      <c r="E8" s="5" t="s">
        <v>6</v>
      </c>
      <c r="F8" s="5" t="s">
        <v>5</v>
      </c>
      <c r="G8"/>
    </row>
    <row r="9" spans="1:7" s="4" customFormat="1" ht="10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/>
    </row>
    <row r="10" spans="1:7" s="4" customFormat="1" ht="21.75" customHeight="1">
      <c r="A10" s="6"/>
      <c r="B10" s="6"/>
      <c r="C10" s="6"/>
      <c r="D10" s="7" t="s">
        <v>11</v>
      </c>
      <c r="E10" s="9">
        <f>SUM(E11,E14,E22,E36,E41,E47,E55,E59,)</f>
        <v>127132</v>
      </c>
      <c r="F10" s="9">
        <f>SUM(F11,F14,F22,F36,F41,F47,F55,F59,)</f>
        <v>414382</v>
      </c>
      <c r="G10"/>
    </row>
    <row r="11" spans="1:7" s="4" customFormat="1" ht="24.75" customHeight="1">
      <c r="A11" s="16">
        <v>600</v>
      </c>
      <c r="B11" s="38"/>
      <c r="C11" s="38"/>
      <c r="D11" s="39" t="s">
        <v>15</v>
      </c>
      <c r="E11" s="10">
        <f>SUM(,E12)</f>
        <v>0</v>
      </c>
      <c r="F11" s="10">
        <f>SUM(,F12)</f>
        <v>280000</v>
      </c>
      <c r="G11"/>
    </row>
    <row r="12" spans="1:7" s="4" customFormat="1" ht="26.25" customHeight="1">
      <c r="A12" s="15"/>
      <c r="B12" s="15">
        <v>60014</v>
      </c>
      <c r="C12" s="15"/>
      <c r="D12" s="18" t="s">
        <v>16</v>
      </c>
      <c r="E12" s="9">
        <f>SUM(E13:E13)</f>
        <v>0</v>
      </c>
      <c r="F12" s="9">
        <f>SUM(F13:F13)</f>
        <v>280000</v>
      </c>
      <c r="G12"/>
    </row>
    <row r="13" spans="1:7" s="4" customFormat="1" ht="24" customHeight="1">
      <c r="A13" s="6"/>
      <c r="B13" s="15"/>
      <c r="C13" s="23" t="s">
        <v>18</v>
      </c>
      <c r="D13" s="24" t="s">
        <v>19</v>
      </c>
      <c r="E13" s="8"/>
      <c r="F13" s="8">
        <v>280000</v>
      </c>
      <c r="G13"/>
    </row>
    <row r="14" spans="1:7" s="4" customFormat="1" ht="27" customHeight="1">
      <c r="A14" s="16">
        <v>750</v>
      </c>
      <c r="B14" s="16"/>
      <c r="C14" s="16"/>
      <c r="D14" s="25" t="s">
        <v>22</v>
      </c>
      <c r="E14" s="30">
        <f>SUM(E17,E20)</f>
        <v>108212</v>
      </c>
      <c r="F14" s="30">
        <f>SUM(F15,F17)</f>
        <v>108212</v>
      </c>
      <c r="G14"/>
    </row>
    <row r="15" spans="1:7" s="4" customFormat="1" ht="24.75" customHeight="1">
      <c r="A15" s="15"/>
      <c r="B15" s="15">
        <v>75020</v>
      </c>
      <c r="C15" s="15"/>
      <c r="D15" s="18" t="s">
        <v>32</v>
      </c>
      <c r="E15" s="31">
        <f>SUM(E16)</f>
        <v>0</v>
      </c>
      <c r="F15" s="31">
        <f>SUM(F16)</f>
        <v>103152</v>
      </c>
      <c r="G15"/>
    </row>
    <row r="16" spans="1:7" s="4" customFormat="1" ht="39" customHeight="1">
      <c r="A16" s="6"/>
      <c r="B16" s="15"/>
      <c r="C16" s="19">
        <v>4440</v>
      </c>
      <c r="D16" s="17" t="s">
        <v>33</v>
      </c>
      <c r="E16" s="32"/>
      <c r="F16" s="8">
        <v>103152</v>
      </c>
      <c r="G16"/>
    </row>
    <row r="17" spans="1:7" s="4" customFormat="1" ht="39" customHeight="1">
      <c r="A17" s="6"/>
      <c r="B17" s="15">
        <v>75045</v>
      </c>
      <c r="C17" s="19"/>
      <c r="D17" s="18" t="s">
        <v>51</v>
      </c>
      <c r="E17" s="31">
        <f>SUM(E18)</f>
        <v>5060</v>
      </c>
      <c r="F17" s="31">
        <f>SUM(F19)</f>
        <v>5060</v>
      </c>
      <c r="G17"/>
    </row>
    <row r="18" spans="1:7" s="4" customFormat="1" ht="39" customHeight="1">
      <c r="A18" s="6"/>
      <c r="B18" s="15"/>
      <c r="C18" s="19">
        <v>4170</v>
      </c>
      <c r="D18" s="17" t="s">
        <v>52</v>
      </c>
      <c r="E18" s="32">
        <v>5060</v>
      </c>
      <c r="F18" s="8"/>
      <c r="G18"/>
    </row>
    <row r="19" spans="1:7" s="4" customFormat="1" ht="39" customHeight="1">
      <c r="A19" s="6"/>
      <c r="B19" s="15"/>
      <c r="C19" s="19">
        <v>4300</v>
      </c>
      <c r="D19" s="17" t="s">
        <v>21</v>
      </c>
      <c r="E19" s="32"/>
      <c r="F19" s="8">
        <v>5060</v>
      </c>
      <c r="G19"/>
    </row>
    <row r="20" spans="1:7" s="4" customFormat="1" ht="27" customHeight="1">
      <c r="A20" s="6"/>
      <c r="B20" s="15">
        <v>75095</v>
      </c>
      <c r="C20" s="15"/>
      <c r="D20" s="18" t="s">
        <v>13</v>
      </c>
      <c r="E20" s="31">
        <f>SUM(E21)</f>
        <v>103152</v>
      </c>
      <c r="F20" s="31">
        <f>SUM(F21)</f>
        <v>0</v>
      </c>
      <c r="G20"/>
    </row>
    <row r="21" spans="1:7" s="4" customFormat="1" ht="38.25" customHeight="1">
      <c r="A21" s="6"/>
      <c r="B21" s="15"/>
      <c r="C21" s="19">
        <v>4440</v>
      </c>
      <c r="D21" s="17" t="s">
        <v>33</v>
      </c>
      <c r="E21" s="32">
        <v>103152</v>
      </c>
      <c r="F21" s="8"/>
      <c r="G21"/>
    </row>
    <row r="22" spans="1:7" s="4" customFormat="1" ht="27" customHeight="1">
      <c r="A22" s="16">
        <v>801</v>
      </c>
      <c r="B22" s="16"/>
      <c r="C22" s="27"/>
      <c r="D22" s="26" t="s">
        <v>9</v>
      </c>
      <c r="E22" s="30">
        <f>SUM(E23,E26,E29,E33)</f>
        <v>2774</v>
      </c>
      <c r="F22" s="30">
        <f>SUM(F23,F26,F29,F33)</f>
        <v>2774</v>
      </c>
      <c r="G22"/>
    </row>
    <row r="23" spans="1:7" s="4" customFormat="1" ht="27" customHeight="1">
      <c r="A23" s="16"/>
      <c r="B23" s="15">
        <v>80102</v>
      </c>
      <c r="C23" s="15"/>
      <c r="D23" s="18" t="s">
        <v>34</v>
      </c>
      <c r="E23" s="31">
        <f>SUM(E24:E25)</f>
        <v>445</v>
      </c>
      <c r="F23" s="31">
        <f>SUM(F24:F25)</f>
        <v>445</v>
      </c>
      <c r="G23"/>
    </row>
    <row r="24" spans="1:7" s="4" customFormat="1" ht="27" customHeight="1">
      <c r="A24" s="16"/>
      <c r="B24" s="16"/>
      <c r="C24" s="19">
        <v>4110</v>
      </c>
      <c r="D24" s="17" t="s">
        <v>23</v>
      </c>
      <c r="E24" s="42">
        <v>445</v>
      </c>
      <c r="F24" s="42"/>
      <c r="G24"/>
    </row>
    <row r="25" spans="1:7" s="4" customFormat="1" ht="36" customHeight="1">
      <c r="A25" s="16"/>
      <c r="B25" s="16"/>
      <c r="C25" s="19">
        <v>4440</v>
      </c>
      <c r="D25" s="17" t="s">
        <v>33</v>
      </c>
      <c r="E25" s="42"/>
      <c r="F25" s="42">
        <v>445</v>
      </c>
      <c r="G25"/>
    </row>
    <row r="26" spans="1:7" s="4" customFormat="1" ht="23.25" customHeight="1">
      <c r="A26" s="16"/>
      <c r="B26" s="15">
        <v>80111</v>
      </c>
      <c r="C26" s="15"/>
      <c r="D26" s="18" t="s">
        <v>35</v>
      </c>
      <c r="E26" s="31">
        <f>SUM(E27:E28)</f>
        <v>786</v>
      </c>
      <c r="F26" s="31">
        <f>SUM(F27:F28)</f>
        <v>786</v>
      </c>
      <c r="G26"/>
    </row>
    <row r="27" spans="1:7" s="4" customFormat="1" ht="22.5" customHeight="1">
      <c r="A27" s="16"/>
      <c r="B27" s="15"/>
      <c r="C27" s="19">
        <v>4110</v>
      </c>
      <c r="D27" s="17" t="s">
        <v>23</v>
      </c>
      <c r="E27" s="32">
        <v>786</v>
      </c>
      <c r="F27" s="32"/>
      <c r="G27"/>
    </row>
    <row r="28" spans="1:7" s="4" customFormat="1" ht="36" customHeight="1">
      <c r="A28" s="16"/>
      <c r="B28" s="15"/>
      <c r="C28" s="19">
        <v>4440</v>
      </c>
      <c r="D28" s="17" t="s">
        <v>33</v>
      </c>
      <c r="E28" s="32"/>
      <c r="F28" s="32">
        <v>786</v>
      </c>
      <c r="G28"/>
    </row>
    <row r="29" spans="1:7" s="4" customFormat="1" ht="27" customHeight="1">
      <c r="A29" s="6"/>
      <c r="B29" s="15">
        <v>80130</v>
      </c>
      <c r="C29" s="15"/>
      <c r="D29" s="18" t="s">
        <v>10</v>
      </c>
      <c r="E29" s="31">
        <f>SUM(E30:E32)</f>
        <v>823</v>
      </c>
      <c r="F29" s="31">
        <f>SUM(F30:F32)</f>
        <v>823</v>
      </c>
      <c r="G29"/>
    </row>
    <row r="30" spans="1:7" s="4" customFormat="1" ht="27" customHeight="1">
      <c r="A30" s="6"/>
      <c r="B30" s="15"/>
      <c r="C30" s="19">
        <v>4217</v>
      </c>
      <c r="D30" s="17" t="s">
        <v>37</v>
      </c>
      <c r="E30" s="32"/>
      <c r="F30" s="8">
        <v>311</v>
      </c>
      <c r="G30"/>
    </row>
    <row r="31" spans="1:7" s="4" customFormat="1" ht="27" customHeight="1">
      <c r="A31" s="6"/>
      <c r="B31" s="15"/>
      <c r="C31" s="19">
        <v>4307</v>
      </c>
      <c r="D31" s="17" t="s">
        <v>38</v>
      </c>
      <c r="E31" s="32"/>
      <c r="F31" s="8">
        <v>512</v>
      </c>
      <c r="G31"/>
    </row>
    <row r="32" spans="1:7" s="4" customFormat="1" ht="36" customHeight="1">
      <c r="A32" s="6"/>
      <c r="B32" s="15"/>
      <c r="C32" s="19">
        <v>4757</v>
      </c>
      <c r="D32" s="17" t="s">
        <v>39</v>
      </c>
      <c r="E32" s="32">
        <v>823</v>
      </c>
      <c r="F32" s="8"/>
      <c r="G32"/>
    </row>
    <row r="33" spans="1:7" s="4" customFormat="1" ht="27.75" customHeight="1">
      <c r="A33" s="6"/>
      <c r="B33" s="15">
        <v>80134</v>
      </c>
      <c r="C33" s="15"/>
      <c r="D33" s="18" t="s">
        <v>36</v>
      </c>
      <c r="E33" s="31">
        <f>SUM(E34:E35)</f>
        <v>720</v>
      </c>
      <c r="F33" s="31">
        <f>SUM(F34:F35)</f>
        <v>720</v>
      </c>
      <c r="G33"/>
    </row>
    <row r="34" spans="1:7" s="4" customFormat="1" ht="29.25" customHeight="1">
      <c r="A34" s="6"/>
      <c r="B34" s="15"/>
      <c r="C34" s="19">
        <v>4110</v>
      </c>
      <c r="D34" s="17" t="s">
        <v>23</v>
      </c>
      <c r="E34" s="32">
        <v>720</v>
      </c>
      <c r="F34" s="8"/>
      <c r="G34"/>
    </row>
    <row r="35" spans="1:7" s="4" customFormat="1" ht="36" customHeight="1">
      <c r="A35" s="6"/>
      <c r="B35" s="15"/>
      <c r="C35" s="19">
        <v>4440</v>
      </c>
      <c r="D35" s="17" t="s">
        <v>33</v>
      </c>
      <c r="E35" s="32"/>
      <c r="F35" s="8">
        <v>720</v>
      </c>
      <c r="G35"/>
    </row>
    <row r="36" spans="1:7" s="4" customFormat="1" ht="32.25" customHeight="1">
      <c r="A36" s="16">
        <v>851</v>
      </c>
      <c r="B36" s="38"/>
      <c r="C36" s="38"/>
      <c r="D36" s="39" t="s">
        <v>40</v>
      </c>
      <c r="E36" s="30">
        <f>SUM(E37)</f>
        <v>0</v>
      </c>
      <c r="F36" s="30">
        <f>SUM(F37)</f>
        <v>4500</v>
      </c>
      <c r="G36"/>
    </row>
    <row r="37" spans="1:7" s="4" customFormat="1" ht="27" customHeight="1">
      <c r="A37" s="6"/>
      <c r="B37" s="28" t="s">
        <v>41</v>
      </c>
      <c r="C37" s="28"/>
      <c r="D37" s="44" t="s">
        <v>42</v>
      </c>
      <c r="E37" s="31">
        <f>SUM(E38:E40)</f>
        <v>0</v>
      </c>
      <c r="F37" s="31">
        <f>SUM(F38:F40)</f>
        <v>4500</v>
      </c>
      <c r="G37"/>
    </row>
    <row r="38" spans="1:7" s="4" customFormat="1" ht="27" customHeight="1">
      <c r="A38" s="6"/>
      <c r="B38" s="15"/>
      <c r="C38" s="19">
        <v>4210</v>
      </c>
      <c r="D38" s="17" t="s">
        <v>17</v>
      </c>
      <c r="E38" s="32"/>
      <c r="F38" s="32">
        <v>660</v>
      </c>
      <c r="G38"/>
    </row>
    <row r="39" spans="1:7" s="4" customFormat="1" ht="27" customHeight="1">
      <c r="A39" s="6"/>
      <c r="B39" s="15"/>
      <c r="C39" s="19">
        <v>4220</v>
      </c>
      <c r="D39" s="35" t="s">
        <v>27</v>
      </c>
      <c r="E39" s="32"/>
      <c r="F39" s="32">
        <v>300</v>
      </c>
      <c r="G39"/>
    </row>
    <row r="40" spans="1:7" s="4" customFormat="1" ht="27" customHeight="1">
      <c r="A40" s="6"/>
      <c r="B40" s="15"/>
      <c r="C40" s="23" t="s">
        <v>20</v>
      </c>
      <c r="D40" s="24" t="s">
        <v>21</v>
      </c>
      <c r="E40" s="32"/>
      <c r="F40" s="32">
        <v>3540</v>
      </c>
      <c r="G40"/>
    </row>
    <row r="41" spans="1:7" s="4" customFormat="1" ht="27" customHeight="1">
      <c r="A41" s="36" t="s">
        <v>24</v>
      </c>
      <c r="B41" s="28"/>
      <c r="C41" s="28"/>
      <c r="D41" s="29" t="s">
        <v>25</v>
      </c>
      <c r="E41" s="10">
        <f>SUM(E42)</f>
        <v>2000</v>
      </c>
      <c r="F41" s="10">
        <f>SUM(F42)</f>
        <v>2000</v>
      </c>
      <c r="G41"/>
    </row>
    <row r="42" spans="1:7" s="4" customFormat="1" ht="27" customHeight="1">
      <c r="A42" s="6"/>
      <c r="B42" s="28" t="s">
        <v>28</v>
      </c>
      <c r="C42" s="28"/>
      <c r="D42" s="45" t="s">
        <v>29</v>
      </c>
      <c r="E42" s="31">
        <f>SUM(E43:E46)</f>
        <v>2000</v>
      </c>
      <c r="F42" s="31">
        <f>SUM(F43:F46)</f>
        <v>2000</v>
      </c>
      <c r="G42"/>
    </row>
    <row r="43" spans="1:7" s="4" customFormat="1" ht="27" customHeight="1">
      <c r="A43" s="6"/>
      <c r="B43" s="28"/>
      <c r="C43" s="19">
        <v>4260</v>
      </c>
      <c r="D43" s="17" t="s">
        <v>26</v>
      </c>
      <c r="E43" s="32"/>
      <c r="F43" s="32">
        <v>1000</v>
      </c>
      <c r="G43"/>
    </row>
    <row r="44" spans="1:7" s="4" customFormat="1" ht="27" customHeight="1">
      <c r="A44" s="6"/>
      <c r="B44" s="28"/>
      <c r="C44" s="19">
        <v>4270</v>
      </c>
      <c r="D44" s="17" t="s">
        <v>19</v>
      </c>
      <c r="E44" s="32"/>
      <c r="F44" s="32">
        <v>1000</v>
      </c>
      <c r="G44"/>
    </row>
    <row r="45" spans="1:7" s="4" customFormat="1" ht="27" customHeight="1">
      <c r="A45" s="6"/>
      <c r="B45" s="28"/>
      <c r="C45" s="19">
        <v>4430</v>
      </c>
      <c r="D45" s="17" t="s">
        <v>43</v>
      </c>
      <c r="E45" s="32">
        <v>1000</v>
      </c>
      <c r="F45" s="32"/>
      <c r="G45"/>
    </row>
    <row r="46" spans="1:7" s="4" customFormat="1" ht="27" customHeight="1">
      <c r="A46" s="6"/>
      <c r="B46" s="15"/>
      <c r="C46" s="19">
        <v>4410</v>
      </c>
      <c r="D46" s="17" t="s">
        <v>44</v>
      </c>
      <c r="E46" s="32">
        <v>1000</v>
      </c>
      <c r="F46" s="8"/>
      <c r="G46"/>
    </row>
    <row r="47" spans="1:7" s="4" customFormat="1" ht="36" customHeight="1">
      <c r="A47" s="16">
        <v>853</v>
      </c>
      <c r="B47" s="21"/>
      <c r="C47" s="21"/>
      <c r="D47" s="22" t="s">
        <v>12</v>
      </c>
      <c r="E47" s="10">
        <f>SUM(E48)</f>
        <v>5728</v>
      </c>
      <c r="F47" s="10">
        <f>SUM(F48)</f>
        <v>5728</v>
      </c>
      <c r="G47"/>
    </row>
    <row r="48" spans="1:7" s="4" customFormat="1" ht="26.25" customHeight="1">
      <c r="A48" s="6"/>
      <c r="B48" s="15">
        <v>85395</v>
      </c>
      <c r="C48" s="15"/>
      <c r="D48" s="20" t="s">
        <v>13</v>
      </c>
      <c r="E48" s="9">
        <f>SUM(E49:E54)</f>
        <v>5728</v>
      </c>
      <c r="F48" s="9">
        <f>SUM(F49:F54)</f>
        <v>5728</v>
      </c>
      <c r="G48"/>
    </row>
    <row r="49" spans="1:7" s="4" customFormat="1" ht="26.25" customHeight="1">
      <c r="A49" s="6"/>
      <c r="B49" s="15"/>
      <c r="C49" s="43" t="s">
        <v>49</v>
      </c>
      <c r="D49" s="37" t="s">
        <v>37</v>
      </c>
      <c r="E49" s="46">
        <v>5679</v>
      </c>
      <c r="F49" s="46"/>
      <c r="G49"/>
    </row>
    <row r="50" spans="1:7" s="4" customFormat="1" ht="26.25" customHeight="1">
      <c r="A50" s="6"/>
      <c r="B50" s="15"/>
      <c r="C50" s="33">
        <v>4219</v>
      </c>
      <c r="D50" s="37" t="s">
        <v>37</v>
      </c>
      <c r="E50" s="46">
        <v>49</v>
      </c>
      <c r="F50" s="46"/>
      <c r="G50"/>
    </row>
    <row r="51" spans="1:7" s="4" customFormat="1" ht="50.25" customHeight="1">
      <c r="A51" s="6"/>
      <c r="B51" s="15"/>
      <c r="C51" s="19">
        <v>4748</v>
      </c>
      <c r="D51" s="17" t="s">
        <v>53</v>
      </c>
      <c r="E51" s="46"/>
      <c r="F51" s="46">
        <v>327</v>
      </c>
      <c r="G51"/>
    </row>
    <row r="52" spans="1:7" s="4" customFormat="1" ht="45.75" customHeight="1">
      <c r="A52" s="6"/>
      <c r="B52" s="15"/>
      <c r="C52" s="19">
        <v>4749</v>
      </c>
      <c r="D52" s="17" t="s">
        <v>53</v>
      </c>
      <c r="E52" s="46"/>
      <c r="F52" s="46">
        <v>3</v>
      </c>
      <c r="G52"/>
    </row>
    <row r="53" spans="1:7" s="4" customFormat="1" ht="37.5" customHeight="1">
      <c r="A53" s="6"/>
      <c r="B53" s="15"/>
      <c r="C53" s="33">
        <v>4758</v>
      </c>
      <c r="D53" s="37" t="s">
        <v>39</v>
      </c>
      <c r="E53" s="46"/>
      <c r="F53" s="46">
        <v>5352</v>
      </c>
      <c r="G53"/>
    </row>
    <row r="54" spans="1:7" s="4" customFormat="1" ht="35.25" customHeight="1">
      <c r="A54" s="6"/>
      <c r="B54" s="15"/>
      <c r="C54" s="33">
        <v>4759</v>
      </c>
      <c r="D54" s="37" t="s">
        <v>39</v>
      </c>
      <c r="E54" s="46"/>
      <c r="F54" s="46">
        <v>46</v>
      </c>
      <c r="G54"/>
    </row>
    <row r="55" spans="1:7" s="4" customFormat="1" ht="35.25" customHeight="1">
      <c r="A55" s="16">
        <v>854</v>
      </c>
      <c r="B55" s="38"/>
      <c r="C55" s="38"/>
      <c r="D55" s="39" t="s">
        <v>45</v>
      </c>
      <c r="E55" s="41">
        <f>SUM(E56,)</f>
        <v>8418</v>
      </c>
      <c r="F55" s="41">
        <f>SUM(F56,)</f>
        <v>8418</v>
      </c>
      <c r="G55"/>
    </row>
    <row r="56" spans="1:7" s="4" customFormat="1" ht="29.25" customHeight="1">
      <c r="A56" s="15"/>
      <c r="B56" s="15">
        <v>85403</v>
      </c>
      <c r="C56" s="15"/>
      <c r="D56" s="18" t="s">
        <v>46</v>
      </c>
      <c r="E56" s="40">
        <f>SUM(E57:E58)</f>
        <v>8418</v>
      </c>
      <c r="F56" s="40">
        <f>SUM(F57:F58)</f>
        <v>8418</v>
      </c>
      <c r="G56"/>
    </row>
    <row r="57" spans="1:7" s="4" customFormat="1" ht="27" customHeight="1">
      <c r="A57" s="6"/>
      <c r="B57" s="15"/>
      <c r="C57" s="19">
        <v>4110</v>
      </c>
      <c r="D57" s="17" t="s">
        <v>23</v>
      </c>
      <c r="E57" s="8">
        <v>8418</v>
      </c>
      <c r="F57" s="8"/>
      <c r="G57"/>
    </row>
    <row r="58" spans="1:7" s="4" customFormat="1" ht="31.5" customHeight="1">
      <c r="A58" s="6"/>
      <c r="B58" s="15"/>
      <c r="C58" s="19">
        <v>4440</v>
      </c>
      <c r="D58" s="17" t="s">
        <v>33</v>
      </c>
      <c r="E58" s="8"/>
      <c r="F58" s="8">
        <v>8418</v>
      </c>
      <c r="G58"/>
    </row>
    <row r="59" spans="1:7" s="4" customFormat="1" ht="31.5" customHeight="1">
      <c r="A59" s="16">
        <v>921</v>
      </c>
      <c r="B59" s="21"/>
      <c r="C59" s="21"/>
      <c r="D59" s="39" t="s">
        <v>47</v>
      </c>
      <c r="E59" s="30">
        <f>SUM(E60)</f>
        <v>0</v>
      </c>
      <c r="F59" s="30">
        <f>SUM(F60)</f>
        <v>2750</v>
      </c>
      <c r="G59"/>
    </row>
    <row r="60" spans="1:7" s="4" customFormat="1" ht="33.75" customHeight="1">
      <c r="A60" s="34"/>
      <c r="B60" s="28" t="s">
        <v>48</v>
      </c>
      <c r="C60" s="28"/>
      <c r="D60" s="44" t="s">
        <v>13</v>
      </c>
      <c r="E60" s="31">
        <f>SUM(E61:E62)</f>
        <v>0</v>
      </c>
      <c r="F60" s="31">
        <f>SUM(F61:F62)</f>
        <v>2750</v>
      </c>
      <c r="G60"/>
    </row>
    <row r="61" spans="1:7" s="4" customFormat="1" ht="26.25" customHeight="1">
      <c r="A61" s="6"/>
      <c r="B61" s="15"/>
      <c r="C61" s="19">
        <v>4220</v>
      </c>
      <c r="D61" s="35" t="s">
        <v>27</v>
      </c>
      <c r="E61" s="8"/>
      <c r="F61" s="8">
        <v>610</v>
      </c>
      <c r="G61"/>
    </row>
    <row r="62" spans="1:7" s="4" customFormat="1" ht="21.75" customHeight="1">
      <c r="A62" s="6"/>
      <c r="B62" s="15"/>
      <c r="C62" s="19">
        <v>4300</v>
      </c>
      <c r="D62" s="17" t="s">
        <v>21</v>
      </c>
      <c r="E62" s="8"/>
      <c r="F62" s="8">
        <v>2140</v>
      </c>
      <c r="G62"/>
    </row>
    <row r="63" spans="1:6" ht="24.75" customHeight="1">
      <c r="A63" s="11"/>
      <c r="B63" s="12"/>
      <c r="C63" s="12"/>
      <c r="D63" s="11" t="s">
        <v>3</v>
      </c>
      <c r="E63" s="13">
        <f>SUM(E10)</f>
        <v>127132</v>
      </c>
      <c r="F63" s="13">
        <f>SUM(F10)</f>
        <v>414382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2010-03-18T08:32:24Z</cp:lastPrinted>
  <dcterms:created xsi:type="dcterms:W3CDTF">2009-08-18T09:58:33Z</dcterms:created>
  <dcterms:modified xsi:type="dcterms:W3CDTF">2010-03-23T07:50:46Z</dcterms:modified>
  <cp:category/>
  <cp:version/>
  <cp:contentType/>
  <cp:contentStatus/>
</cp:coreProperties>
</file>