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 (2)" sheetId="1" r:id="rId1"/>
  </sheets>
  <definedNames/>
  <calcPr fullCalcOnLoad="1"/>
</workbook>
</file>

<file path=xl/sharedStrings.xml><?xml version="1.0" encoding="utf-8"?>
<sst xmlns="http://schemas.openxmlformats.org/spreadsheetml/2006/main" count="182" uniqueCount="81">
  <si>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</si>
  <si>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</si>
  <si>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</si>
  <si>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</si>
  <si>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</si>
  <si>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</si>
  <si>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</si>
  <si>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</si>
  <si>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</si>
  <si>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</si>
  <si>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Dział</t>
  </si>
  <si>
    <t>Rozdział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</si>
  <si>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</si>
  <si>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</si>
  <si>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</si>
  <si>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</si>
  <si>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</si>
  <si>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</si>
  <si>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</si>
  <si>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</si>
  <si>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</si>
  <si>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</si>
  <si>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</si>
  <si>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</si>
  <si>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</si>
  <si>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</si>
  <si>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 xml:space="preserve">                            Ogółem 750</t>
  </si>
  <si>
    <t>Komenda Powiatowa Państwowej Straży Pożarnej w Skarżysku-Kam.</t>
  </si>
  <si>
    <t xml:space="preserve">                            Ogółem 754</t>
  </si>
  <si>
    <t>Zadania inwestycyjne jednoroczne w 2010 r.</t>
  </si>
  <si>
    <t xml:space="preserve">   rok budżetowy      2010     (7+8+9+10)</t>
  </si>
  <si>
    <t>Przebudowa ul.1-go Maja</t>
  </si>
  <si>
    <t xml:space="preserve">Budowa chodnika wzdłuż drogi powiatowej Nr 0578T od ul.Granicznej do Dobrej Dróży w Suchedniowie </t>
  </si>
  <si>
    <t>Zakup piaskarki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</si>
  <si>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</si>
  <si>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</si>
  <si>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</si>
  <si>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</si>
  <si>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Zakup samochodu ratownictwa technicznego do usuwania awarii</t>
  </si>
  <si>
    <t>Zakup sprzętu medycznego</t>
  </si>
  <si>
    <t>Dokumentacja techniczna wraz z aktualizacją audytów energetycznych dla potrzeb termomodernizacji</t>
  </si>
  <si>
    <t>Zagospodarowanie terenu wokół budynku Starostwa Powiatowego</t>
  </si>
  <si>
    <t xml:space="preserve">                            Ogółem 900</t>
  </si>
  <si>
    <t xml:space="preserve">                            Ogółem 851</t>
  </si>
  <si>
    <t xml:space="preserve">Zakup samochodu  </t>
  </si>
  <si>
    <t>Zespół Placówek Opieki, Wychowania i Interwencji Kryzysowej "Przystań w Skarzysku-Kam.</t>
  </si>
  <si>
    <t>Rozbudowa strażnicy Komendy Powiatowej Państwowej Straży Pożarnej</t>
  </si>
  <si>
    <t>Rozbudowa budynku o szyb windy i zakup windy oraz wyposażenie w poręcze dla niepełnosprawnych</t>
  </si>
  <si>
    <t>Rozbudowa wraz z dociepleniem ścian zewnetrznych budynku Starostwa Powiatowego</t>
  </si>
  <si>
    <t>Zakup lekkiego samochodu rozpoznawczo- ratowniczego</t>
  </si>
  <si>
    <t>Przebudowa drogi powiatowej nr 0557T Skarżysko-Kamienna-Mirzec od bocznicy kolejowej do Urzędu Gminy</t>
  </si>
  <si>
    <t>Projekt budowy chodnika przy drodze powiatowej 0578T na odcinku od ul.Dobrej Dróży do granicy powiatu</t>
  </si>
  <si>
    <t>Projekt budowy przepustu pod ul.Paryską w Skarżysku-Kam.</t>
  </si>
  <si>
    <t>Zespół Placówek Edukacyjno-Wychowawczych w Skarżysku-Kam.</t>
  </si>
  <si>
    <t>Zakup pomp</t>
  </si>
  <si>
    <t>Przebudowa budynków przy ul.Plac Floriański</t>
  </si>
  <si>
    <t>Załącznik Nr 3</t>
  </si>
  <si>
    <t>do Uchwały Nr 47/142/2010</t>
  </si>
  <si>
    <t>Zarządu Powiatu Skarżyskiego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</si>
  <si>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</si>
  <si>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</si>
  <si>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</si>
  <si>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</si>
  <si>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</si>
  <si>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</si>
  <si>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</si>
  <si>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</si>
  <si>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</si>
  <si>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</si>
  <si>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</si>
  <si>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</si>
  <si>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</si>
  <si>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</si>
  <si>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</si>
  <si>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</si>
  <si>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</si>
  <si>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</si>
  <si>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</si>
  <si>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</si>
  <si>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</si>
  <si>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z dnia 27 października 2010r.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</si>
</sst>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3" fontId="6" fillId="0" borderId="1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/>
      <protection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34" borderId="0" xfId="52" applyFont="1" applyFill="1" applyAlignme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23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75" zoomScalePageLayoutView="0" workbookViewId="0" topLeftCell="A1">
      <selection activeCell="Q8" sqref="Q8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67" t="s">
        <v>56</v>
      </c>
      <c r="K1" s="67"/>
    </row>
    <row r="2" spans="10:12" s="6" customFormat="1" ht="12" customHeight="1">
      <c r="J2" s="68" t="s">
        <v>57</v>
      </c>
      <c r="K2" s="68"/>
      <c r="L2" s="68"/>
    </row>
    <row r="3" spans="10:12" s="6" customFormat="1" ht="12" customHeight="1">
      <c r="J3" s="31" t="s">
        <v>58</v>
      </c>
      <c r="K3" s="28"/>
      <c r="L3" s="28"/>
    </row>
    <row r="4" spans="10:12" s="6" customFormat="1" ht="11.25" customHeight="1">
      <c r="J4" s="27" t="s">
        <v>80</v>
      </c>
      <c r="K4" s="27"/>
      <c r="L4" s="27"/>
    </row>
    <row r="5" spans="1:11" ht="23.25" customHeight="1">
      <c r="A5" s="69" t="s">
        <v>29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13</v>
      </c>
    </row>
    <row r="7" spans="1:11" ht="12.75">
      <c r="A7" s="70" t="s">
        <v>15</v>
      </c>
      <c r="B7" s="70" t="s">
        <v>10</v>
      </c>
      <c r="C7" s="70" t="s">
        <v>11</v>
      </c>
      <c r="D7" s="71" t="s">
        <v>25</v>
      </c>
      <c r="E7" s="71" t="s">
        <v>22</v>
      </c>
      <c r="F7" s="71"/>
      <c r="G7" s="71"/>
      <c r="H7" s="71"/>
      <c r="I7" s="71"/>
      <c r="J7" s="71"/>
      <c r="K7" s="72" t="s">
        <v>16</v>
      </c>
    </row>
    <row r="8" spans="1:11" ht="12.75">
      <c r="A8" s="70"/>
      <c r="B8" s="70"/>
      <c r="C8" s="70"/>
      <c r="D8" s="71"/>
      <c r="E8" s="71" t="s">
        <v>30</v>
      </c>
      <c r="F8" s="71" t="s">
        <v>12</v>
      </c>
      <c r="G8" s="71"/>
      <c r="H8" s="71"/>
      <c r="I8" s="71"/>
      <c r="J8" s="71"/>
      <c r="K8" s="72"/>
    </row>
    <row r="9" spans="1:11" ht="12.75">
      <c r="A9" s="70"/>
      <c r="B9" s="70"/>
      <c r="C9" s="70"/>
      <c r="D9" s="71"/>
      <c r="E9" s="71"/>
      <c r="F9" s="71" t="s">
        <v>24</v>
      </c>
      <c r="G9" s="71" t="s">
        <v>23</v>
      </c>
      <c r="H9" s="71" t="s">
        <v>1</v>
      </c>
      <c r="I9" s="71"/>
      <c r="J9" s="73" t="s">
        <v>7</v>
      </c>
      <c r="K9" s="72"/>
    </row>
    <row r="10" spans="1:11" ht="12.75">
      <c r="A10" s="70"/>
      <c r="B10" s="70"/>
      <c r="C10" s="70"/>
      <c r="D10" s="71"/>
      <c r="E10" s="71"/>
      <c r="F10" s="71"/>
      <c r="G10" s="71"/>
      <c r="H10" s="71"/>
      <c r="I10" s="71"/>
      <c r="J10" s="73"/>
      <c r="K10" s="72"/>
    </row>
    <row r="11" spans="1:11" ht="36" customHeight="1">
      <c r="A11" s="70"/>
      <c r="B11" s="70"/>
      <c r="C11" s="70"/>
      <c r="D11" s="71"/>
      <c r="E11" s="71"/>
      <c r="F11" s="71"/>
      <c r="G11" s="71"/>
      <c r="H11" s="71"/>
      <c r="I11" s="71"/>
      <c r="J11" s="73"/>
      <c r="K11" s="72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36">
        <v>9</v>
      </c>
      <c r="I12" s="36"/>
      <c r="J12" s="3">
        <v>10</v>
      </c>
      <c r="K12" s="3">
        <v>11</v>
      </c>
    </row>
    <row r="13" spans="1:11" ht="10.5" customHeight="1">
      <c r="A13" s="35" t="s">
        <v>59</v>
      </c>
      <c r="B13" s="36">
        <v>600</v>
      </c>
      <c r="C13" s="36">
        <v>60014</v>
      </c>
      <c r="D13" s="37" t="s">
        <v>31</v>
      </c>
      <c r="E13" s="39">
        <f>SUM(F13+G13+I13+I14+I15+I16+J13)</f>
        <v>1000000</v>
      </c>
      <c r="F13" s="34">
        <v>0</v>
      </c>
      <c r="G13" s="34">
        <v>500000</v>
      </c>
      <c r="H13" s="8" t="s">
        <v>2</v>
      </c>
      <c r="I13" s="9">
        <v>0</v>
      </c>
      <c r="J13" s="32"/>
      <c r="K13" s="33" t="s">
        <v>3</v>
      </c>
    </row>
    <row r="14" spans="1:11" ht="10.5" customHeight="1">
      <c r="A14" s="35"/>
      <c r="B14" s="36"/>
      <c r="C14" s="36"/>
      <c r="D14" s="38"/>
      <c r="E14" s="39"/>
      <c r="F14" s="34"/>
      <c r="G14" s="34"/>
      <c r="H14" s="8" t="s">
        <v>4</v>
      </c>
      <c r="I14" s="9">
        <v>500000</v>
      </c>
      <c r="J14" s="32"/>
      <c r="K14" s="33"/>
    </row>
    <row r="15" spans="1:11" ht="10.5" customHeight="1">
      <c r="A15" s="35"/>
      <c r="B15" s="36"/>
      <c r="C15" s="36"/>
      <c r="D15" s="38"/>
      <c r="E15" s="39"/>
      <c r="F15" s="34"/>
      <c r="G15" s="34"/>
      <c r="H15" s="8" t="s">
        <v>5</v>
      </c>
      <c r="I15" s="9">
        <v>0</v>
      </c>
      <c r="J15" s="32"/>
      <c r="K15" s="33"/>
    </row>
    <row r="16" spans="1:11" ht="12" customHeight="1">
      <c r="A16" s="35"/>
      <c r="B16" s="36"/>
      <c r="C16" s="36"/>
      <c r="D16" s="38"/>
      <c r="E16" s="39"/>
      <c r="F16" s="34"/>
      <c r="G16" s="34"/>
      <c r="H16" s="10" t="s">
        <v>6</v>
      </c>
      <c r="I16" s="11">
        <v>0</v>
      </c>
      <c r="J16" s="32"/>
      <c r="K16" s="33"/>
    </row>
    <row r="17" spans="1:11" ht="12.75" customHeight="1">
      <c r="A17" s="35" t="s">
        <v>60</v>
      </c>
      <c r="B17" s="36">
        <v>600</v>
      </c>
      <c r="C17" s="36">
        <v>60014</v>
      </c>
      <c r="D17" s="37" t="s">
        <v>32</v>
      </c>
      <c r="E17" s="39">
        <f>SUM(F17+G17+I17+I18+I19+I20+J17)</f>
        <v>200000</v>
      </c>
      <c r="F17" s="34">
        <v>0</v>
      </c>
      <c r="G17" s="34">
        <v>200000</v>
      </c>
      <c r="H17" s="8" t="s">
        <v>2</v>
      </c>
      <c r="I17" s="9">
        <v>0</v>
      </c>
      <c r="J17" s="32"/>
      <c r="K17" s="33" t="s">
        <v>3</v>
      </c>
    </row>
    <row r="18" spans="1:11" ht="10.5" customHeight="1">
      <c r="A18" s="35"/>
      <c r="B18" s="36"/>
      <c r="C18" s="36"/>
      <c r="D18" s="38"/>
      <c r="E18" s="39"/>
      <c r="F18" s="34"/>
      <c r="G18" s="34"/>
      <c r="H18" s="8" t="s">
        <v>4</v>
      </c>
      <c r="I18" s="9"/>
      <c r="J18" s="32"/>
      <c r="K18" s="33"/>
    </row>
    <row r="19" spans="1:11" ht="10.5" customHeight="1">
      <c r="A19" s="35"/>
      <c r="B19" s="36"/>
      <c r="C19" s="36"/>
      <c r="D19" s="38"/>
      <c r="E19" s="39"/>
      <c r="F19" s="34"/>
      <c r="G19" s="34"/>
      <c r="H19" s="8" t="s">
        <v>5</v>
      </c>
      <c r="I19" s="9">
        <v>0</v>
      </c>
      <c r="J19" s="32"/>
      <c r="K19" s="33"/>
    </row>
    <row r="20" spans="1:11" ht="15.75" customHeight="1">
      <c r="A20" s="35"/>
      <c r="B20" s="36"/>
      <c r="C20" s="36"/>
      <c r="D20" s="38"/>
      <c r="E20" s="39"/>
      <c r="F20" s="34"/>
      <c r="G20" s="34"/>
      <c r="H20" s="10" t="s">
        <v>6</v>
      </c>
      <c r="I20" s="11">
        <v>0</v>
      </c>
      <c r="J20" s="32"/>
      <c r="K20" s="33"/>
    </row>
    <row r="21" spans="1:11" ht="15.75" customHeight="1">
      <c r="A21" s="35" t="s">
        <v>61</v>
      </c>
      <c r="B21" s="36">
        <v>600</v>
      </c>
      <c r="C21" s="36">
        <v>60014</v>
      </c>
      <c r="D21" s="37" t="s">
        <v>33</v>
      </c>
      <c r="E21" s="39">
        <f>SUM(F21+G21+I21+I22+I23+I24+J21)</f>
        <v>70000</v>
      </c>
      <c r="F21" s="34"/>
      <c r="G21" s="34">
        <v>70000</v>
      </c>
      <c r="H21" s="8" t="s">
        <v>2</v>
      </c>
      <c r="I21" s="9">
        <v>0</v>
      </c>
      <c r="J21" s="32"/>
      <c r="K21" s="33" t="s">
        <v>3</v>
      </c>
    </row>
    <row r="22" spans="1:11" ht="15.75" customHeight="1">
      <c r="A22" s="35"/>
      <c r="B22" s="36"/>
      <c r="C22" s="36"/>
      <c r="D22" s="38"/>
      <c r="E22" s="39"/>
      <c r="F22" s="34"/>
      <c r="G22" s="34"/>
      <c r="H22" s="8" t="s">
        <v>4</v>
      </c>
      <c r="I22" s="9">
        <v>0</v>
      </c>
      <c r="J22" s="32"/>
      <c r="K22" s="33"/>
    </row>
    <row r="23" spans="1:11" ht="15.75" customHeight="1">
      <c r="A23" s="35"/>
      <c r="B23" s="36"/>
      <c r="C23" s="36"/>
      <c r="D23" s="38"/>
      <c r="E23" s="39"/>
      <c r="F23" s="34"/>
      <c r="G23" s="34"/>
      <c r="H23" s="8" t="s">
        <v>5</v>
      </c>
      <c r="I23" s="9">
        <v>0</v>
      </c>
      <c r="J23" s="32"/>
      <c r="K23" s="33"/>
    </row>
    <row r="24" spans="1:11" ht="15.75" customHeight="1">
      <c r="A24" s="35"/>
      <c r="B24" s="36"/>
      <c r="C24" s="36"/>
      <c r="D24" s="38"/>
      <c r="E24" s="39"/>
      <c r="F24" s="34"/>
      <c r="G24" s="34"/>
      <c r="H24" s="10" t="s">
        <v>6</v>
      </c>
      <c r="I24" s="11">
        <v>0</v>
      </c>
      <c r="J24" s="32"/>
      <c r="K24" s="33"/>
    </row>
    <row r="25" spans="1:11" ht="12" customHeight="1">
      <c r="A25" s="35" t="s">
        <v>62</v>
      </c>
      <c r="B25" s="36">
        <v>600</v>
      </c>
      <c r="C25" s="36">
        <v>60014</v>
      </c>
      <c r="D25" s="37" t="s">
        <v>51</v>
      </c>
      <c r="E25" s="39">
        <f>SUM(F25+G25+I25+I26+I27+I28+J25)</f>
        <v>100000</v>
      </c>
      <c r="F25" s="34"/>
      <c r="G25" s="34">
        <v>100000</v>
      </c>
      <c r="H25" s="8" t="s">
        <v>2</v>
      </c>
      <c r="I25" s="9">
        <v>0</v>
      </c>
      <c r="J25" s="32"/>
      <c r="K25" s="33" t="s">
        <v>3</v>
      </c>
    </row>
    <row r="26" spans="1:11" ht="11.25" customHeight="1">
      <c r="A26" s="35"/>
      <c r="B26" s="36"/>
      <c r="C26" s="36"/>
      <c r="D26" s="38"/>
      <c r="E26" s="39"/>
      <c r="F26" s="34"/>
      <c r="G26" s="34"/>
      <c r="H26" s="8" t="s">
        <v>4</v>
      </c>
      <c r="I26" s="9">
        <v>0</v>
      </c>
      <c r="J26" s="32"/>
      <c r="K26" s="33"/>
    </row>
    <row r="27" spans="1:11" ht="12" customHeight="1">
      <c r="A27" s="35"/>
      <c r="B27" s="36"/>
      <c r="C27" s="36"/>
      <c r="D27" s="38"/>
      <c r="E27" s="39"/>
      <c r="F27" s="34"/>
      <c r="G27" s="34"/>
      <c r="H27" s="8" t="s">
        <v>5</v>
      </c>
      <c r="I27" s="9">
        <v>0</v>
      </c>
      <c r="J27" s="32"/>
      <c r="K27" s="33"/>
    </row>
    <row r="28" spans="1:11" ht="15.75" customHeight="1">
      <c r="A28" s="35"/>
      <c r="B28" s="36"/>
      <c r="C28" s="36"/>
      <c r="D28" s="38"/>
      <c r="E28" s="39"/>
      <c r="F28" s="34"/>
      <c r="G28" s="34"/>
      <c r="H28" s="10" t="s">
        <v>6</v>
      </c>
      <c r="I28" s="11">
        <v>0</v>
      </c>
      <c r="J28" s="32"/>
      <c r="K28" s="33"/>
    </row>
    <row r="29" spans="1:11" ht="15.75" customHeight="1">
      <c r="A29" s="35" t="s">
        <v>63</v>
      </c>
      <c r="B29" s="36">
        <v>600</v>
      </c>
      <c r="C29" s="36">
        <v>60014</v>
      </c>
      <c r="D29" s="37" t="s">
        <v>50</v>
      </c>
      <c r="E29" s="39">
        <f>SUM(F29+G29+I29+I30+I31+I32+J29)</f>
        <v>400000</v>
      </c>
      <c r="F29" s="34"/>
      <c r="G29" s="34">
        <v>200000</v>
      </c>
      <c r="H29" s="8" t="s">
        <v>2</v>
      </c>
      <c r="I29" s="9">
        <v>0</v>
      </c>
      <c r="J29" s="32"/>
      <c r="K29" s="33" t="s">
        <v>3</v>
      </c>
    </row>
    <row r="30" spans="1:11" ht="15.75" customHeight="1">
      <c r="A30" s="35"/>
      <c r="B30" s="36"/>
      <c r="C30" s="36"/>
      <c r="D30" s="38"/>
      <c r="E30" s="39"/>
      <c r="F30" s="34"/>
      <c r="G30" s="34"/>
      <c r="H30" s="8" t="s">
        <v>4</v>
      </c>
      <c r="I30" s="9">
        <v>200000</v>
      </c>
      <c r="J30" s="32"/>
      <c r="K30" s="33"/>
    </row>
    <row r="31" spans="1:11" ht="15.75" customHeight="1">
      <c r="A31" s="35"/>
      <c r="B31" s="36"/>
      <c r="C31" s="36"/>
      <c r="D31" s="38"/>
      <c r="E31" s="39"/>
      <c r="F31" s="34"/>
      <c r="G31" s="34"/>
      <c r="H31" s="8" t="s">
        <v>5</v>
      </c>
      <c r="I31" s="9">
        <v>0</v>
      </c>
      <c r="J31" s="32"/>
      <c r="K31" s="33"/>
    </row>
    <row r="32" spans="1:11" ht="15.75" customHeight="1">
      <c r="A32" s="35"/>
      <c r="B32" s="36"/>
      <c r="C32" s="36"/>
      <c r="D32" s="38"/>
      <c r="E32" s="39"/>
      <c r="F32" s="34"/>
      <c r="G32" s="34"/>
      <c r="H32" s="10" t="s">
        <v>6</v>
      </c>
      <c r="I32" s="11">
        <v>0</v>
      </c>
      <c r="J32" s="32"/>
      <c r="K32" s="33"/>
    </row>
    <row r="33" spans="1:11" ht="12" customHeight="1">
      <c r="A33" s="35" t="s">
        <v>64</v>
      </c>
      <c r="B33" s="36">
        <v>600</v>
      </c>
      <c r="C33" s="36">
        <v>60014</v>
      </c>
      <c r="D33" s="37" t="s">
        <v>52</v>
      </c>
      <c r="E33" s="39">
        <f>SUM(F33+G33+I33+I34+I35+I36+J33)</f>
        <v>37000</v>
      </c>
      <c r="F33" s="34"/>
      <c r="G33" s="34">
        <v>37000</v>
      </c>
      <c r="H33" s="8" t="s">
        <v>2</v>
      </c>
      <c r="I33" s="9">
        <v>0</v>
      </c>
      <c r="J33" s="32"/>
      <c r="K33" s="33" t="s">
        <v>3</v>
      </c>
    </row>
    <row r="34" spans="1:11" ht="11.25" customHeight="1">
      <c r="A34" s="35"/>
      <c r="B34" s="36"/>
      <c r="C34" s="36"/>
      <c r="D34" s="38"/>
      <c r="E34" s="39"/>
      <c r="F34" s="34"/>
      <c r="G34" s="34"/>
      <c r="H34" s="8" t="s">
        <v>4</v>
      </c>
      <c r="I34" s="9">
        <v>0</v>
      </c>
      <c r="J34" s="32"/>
      <c r="K34" s="33"/>
    </row>
    <row r="35" spans="1:11" ht="13.5" customHeight="1">
      <c r="A35" s="35"/>
      <c r="B35" s="36"/>
      <c r="C35" s="36"/>
      <c r="D35" s="38"/>
      <c r="E35" s="39"/>
      <c r="F35" s="34"/>
      <c r="G35" s="34"/>
      <c r="H35" s="8" t="s">
        <v>5</v>
      </c>
      <c r="I35" s="9">
        <v>0</v>
      </c>
      <c r="J35" s="32"/>
      <c r="K35" s="33"/>
    </row>
    <row r="36" spans="1:11" ht="15.75" customHeight="1">
      <c r="A36" s="35"/>
      <c r="B36" s="36"/>
      <c r="C36" s="36"/>
      <c r="D36" s="38"/>
      <c r="E36" s="39"/>
      <c r="F36" s="34"/>
      <c r="G36" s="34"/>
      <c r="H36" s="10" t="s">
        <v>6</v>
      </c>
      <c r="I36" s="11">
        <v>0</v>
      </c>
      <c r="J36" s="32"/>
      <c r="K36" s="33"/>
    </row>
    <row r="37" spans="1:11" ht="12.75" customHeight="1">
      <c r="A37" s="74" t="s">
        <v>9</v>
      </c>
      <c r="B37" s="74"/>
      <c r="C37" s="74"/>
      <c r="D37" s="74"/>
      <c r="E37" s="12">
        <f>SUM(E13:E36)</f>
        <v>1807000</v>
      </c>
      <c r="F37" s="12">
        <f>SUM(F13:F36)</f>
        <v>0</v>
      </c>
      <c r="G37" s="12">
        <f>SUM(G13:G36)</f>
        <v>1107000</v>
      </c>
      <c r="H37" s="13"/>
      <c r="I37" s="30">
        <f>SUM(I13:I36)</f>
        <v>700000</v>
      </c>
      <c r="J37" s="12">
        <f>SUM(J13:J36)</f>
        <v>0</v>
      </c>
      <c r="K37" s="4" t="s">
        <v>14</v>
      </c>
    </row>
    <row r="38" spans="1:11" ht="9.75" customHeight="1">
      <c r="A38" s="35" t="s">
        <v>65</v>
      </c>
      <c r="B38" s="36">
        <v>700</v>
      </c>
      <c r="C38" s="36">
        <v>70005</v>
      </c>
      <c r="D38" s="48" t="s">
        <v>55</v>
      </c>
      <c r="E38" s="39">
        <v>55000</v>
      </c>
      <c r="F38" s="34"/>
      <c r="G38" s="34">
        <v>55000</v>
      </c>
      <c r="H38" s="14" t="s">
        <v>2</v>
      </c>
      <c r="I38" s="29">
        <v>0</v>
      </c>
      <c r="J38" s="34">
        <v>0</v>
      </c>
      <c r="K38" s="40" t="s">
        <v>0</v>
      </c>
    </row>
    <row r="39" spans="1:11" ht="12.75" customHeight="1">
      <c r="A39" s="35"/>
      <c r="B39" s="36"/>
      <c r="C39" s="36"/>
      <c r="D39" s="49"/>
      <c r="E39" s="39"/>
      <c r="F39" s="34"/>
      <c r="G39" s="34"/>
      <c r="H39" s="15" t="s">
        <v>4</v>
      </c>
      <c r="I39" s="9">
        <v>0</v>
      </c>
      <c r="J39" s="34"/>
      <c r="K39" s="41"/>
    </row>
    <row r="40" spans="1:11" ht="12" customHeight="1">
      <c r="A40" s="35"/>
      <c r="B40" s="36"/>
      <c r="C40" s="36"/>
      <c r="D40" s="49"/>
      <c r="E40" s="39"/>
      <c r="F40" s="34"/>
      <c r="G40" s="34"/>
      <c r="H40" s="15" t="s">
        <v>5</v>
      </c>
      <c r="I40" s="9">
        <v>0</v>
      </c>
      <c r="J40" s="34"/>
      <c r="K40" s="41"/>
    </row>
    <row r="41" spans="1:11" ht="12.75" customHeight="1">
      <c r="A41" s="75"/>
      <c r="B41" s="55"/>
      <c r="C41" s="55"/>
      <c r="D41" s="57"/>
      <c r="E41" s="59"/>
      <c r="F41" s="44"/>
      <c r="G41" s="44"/>
      <c r="H41" s="16" t="s">
        <v>6</v>
      </c>
      <c r="I41" s="17">
        <v>0</v>
      </c>
      <c r="J41" s="44"/>
      <c r="K41" s="76"/>
    </row>
    <row r="42" spans="1:11" ht="8.25" customHeight="1">
      <c r="A42" s="77" t="s">
        <v>66</v>
      </c>
      <c r="B42" s="54">
        <v>710</v>
      </c>
      <c r="C42" s="54">
        <v>71015</v>
      </c>
      <c r="D42" s="56" t="s">
        <v>34</v>
      </c>
      <c r="E42" s="58">
        <f>SUM(F42+G42+I42+I43+I44+I45+J42)</f>
        <v>6000</v>
      </c>
      <c r="F42" s="43"/>
      <c r="G42" s="43"/>
      <c r="H42" s="18" t="s">
        <v>2</v>
      </c>
      <c r="I42" s="19">
        <v>6000</v>
      </c>
      <c r="J42" s="43">
        <v>0</v>
      </c>
      <c r="K42" s="78" t="s">
        <v>35</v>
      </c>
    </row>
    <row r="43" spans="1:11" ht="10.5" customHeight="1">
      <c r="A43" s="35"/>
      <c r="B43" s="36"/>
      <c r="C43" s="36"/>
      <c r="D43" s="49"/>
      <c r="E43" s="39"/>
      <c r="F43" s="34"/>
      <c r="G43" s="34"/>
      <c r="H43" s="15" t="s">
        <v>4</v>
      </c>
      <c r="I43" s="9">
        <v>0</v>
      </c>
      <c r="J43" s="34"/>
      <c r="K43" s="41"/>
    </row>
    <row r="44" spans="1:11" ht="10.5" customHeight="1">
      <c r="A44" s="35"/>
      <c r="B44" s="36"/>
      <c r="C44" s="36"/>
      <c r="D44" s="49"/>
      <c r="E44" s="39"/>
      <c r="F44" s="34"/>
      <c r="G44" s="34"/>
      <c r="H44" s="15" t="s">
        <v>5</v>
      </c>
      <c r="I44" s="9">
        <v>0</v>
      </c>
      <c r="J44" s="34"/>
      <c r="K44" s="41"/>
    </row>
    <row r="45" spans="1:11" ht="7.5" customHeight="1">
      <c r="A45" s="75"/>
      <c r="B45" s="55"/>
      <c r="C45" s="55"/>
      <c r="D45" s="57"/>
      <c r="E45" s="59"/>
      <c r="F45" s="44"/>
      <c r="G45" s="44"/>
      <c r="H45" s="16" t="s">
        <v>6</v>
      </c>
      <c r="I45" s="17">
        <v>0</v>
      </c>
      <c r="J45" s="44"/>
      <c r="K45" s="76"/>
    </row>
    <row r="46" spans="1:11" ht="9" customHeight="1">
      <c r="A46" s="51" t="s">
        <v>67</v>
      </c>
      <c r="B46" s="54">
        <v>750</v>
      </c>
      <c r="C46" s="54">
        <v>75020</v>
      </c>
      <c r="D46" s="56" t="s">
        <v>36</v>
      </c>
      <c r="E46" s="58">
        <f>SUM(F46+G46+I46+I47+I48+I49+J46)</f>
        <v>35000</v>
      </c>
      <c r="F46" s="43"/>
      <c r="G46" s="43">
        <v>35000</v>
      </c>
      <c r="H46" s="18" t="s">
        <v>2</v>
      </c>
      <c r="I46" s="19">
        <v>0</v>
      </c>
      <c r="J46" s="43">
        <v>0</v>
      </c>
      <c r="K46" s="45" t="s">
        <v>0</v>
      </c>
    </row>
    <row r="47" spans="1:11" ht="10.5" customHeight="1">
      <c r="A47" s="52"/>
      <c r="B47" s="36"/>
      <c r="C47" s="36"/>
      <c r="D47" s="49"/>
      <c r="E47" s="39"/>
      <c r="F47" s="34"/>
      <c r="G47" s="34"/>
      <c r="H47" s="15" t="s">
        <v>4</v>
      </c>
      <c r="I47" s="9">
        <v>0</v>
      </c>
      <c r="J47" s="34"/>
      <c r="K47" s="46"/>
    </row>
    <row r="48" spans="1:11" ht="7.5" customHeight="1">
      <c r="A48" s="52"/>
      <c r="B48" s="36"/>
      <c r="C48" s="36"/>
      <c r="D48" s="49"/>
      <c r="E48" s="39"/>
      <c r="F48" s="34"/>
      <c r="G48" s="34"/>
      <c r="H48" s="15" t="s">
        <v>5</v>
      </c>
      <c r="I48" s="9">
        <v>0</v>
      </c>
      <c r="J48" s="34"/>
      <c r="K48" s="46"/>
    </row>
    <row r="49" spans="1:11" ht="9" customHeight="1">
      <c r="A49" s="53"/>
      <c r="B49" s="55"/>
      <c r="C49" s="55"/>
      <c r="D49" s="57"/>
      <c r="E49" s="59"/>
      <c r="F49" s="44"/>
      <c r="G49" s="44"/>
      <c r="H49" s="16" t="s">
        <v>6</v>
      </c>
      <c r="I49" s="17">
        <v>0</v>
      </c>
      <c r="J49" s="44"/>
      <c r="K49" s="47"/>
    </row>
    <row r="50" spans="1:11" ht="12.75" customHeight="1">
      <c r="A50" s="51" t="s">
        <v>68</v>
      </c>
      <c r="B50" s="54">
        <v>750</v>
      </c>
      <c r="C50" s="54">
        <v>75020</v>
      </c>
      <c r="D50" s="56" t="s">
        <v>37</v>
      </c>
      <c r="E50" s="58">
        <f>SUM(F50+G50+I50+I51+I52+I53+J50)</f>
        <v>20000</v>
      </c>
      <c r="F50" s="43"/>
      <c r="G50" s="43">
        <v>20000</v>
      </c>
      <c r="H50" s="18" t="s">
        <v>2</v>
      </c>
      <c r="I50" s="19">
        <v>0</v>
      </c>
      <c r="J50" s="43">
        <v>0</v>
      </c>
      <c r="K50" s="45" t="s">
        <v>0</v>
      </c>
    </row>
    <row r="51" spans="1:11" ht="10.5" customHeight="1">
      <c r="A51" s="52"/>
      <c r="B51" s="36"/>
      <c r="C51" s="36"/>
      <c r="D51" s="49"/>
      <c r="E51" s="39"/>
      <c r="F51" s="34"/>
      <c r="G51" s="34"/>
      <c r="H51" s="15" t="s">
        <v>4</v>
      </c>
      <c r="I51" s="9">
        <v>0</v>
      </c>
      <c r="J51" s="34"/>
      <c r="K51" s="46"/>
    </row>
    <row r="52" spans="1:11" ht="10.5" customHeight="1">
      <c r="A52" s="52"/>
      <c r="B52" s="36"/>
      <c r="C52" s="36"/>
      <c r="D52" s="49"/>
      <c r="E52" s="39"/>
      <c r="F52" s="34"/>
      <c r="G52" s="34"/>
      <c r="H52" s="15" t="s">
        <v>5</v>
      </c>
      <c r="I52" s="9">
        <v>0</v>
      </c>
      <c r="J52" s="34"/>
      <c r="K52" s="46"/>
    </row>
    <row r="53" spans="1:11" ht="11.25" customHeight="1">
      <c r="A53" s="53"/>
      <c r="B53" s="55"/>
      <c r="C53" s="55"/>
      <c r="D53" s="57"/>
      <c r="E53" s="59"/>
      <c r="F53" s="44"/>
      <c r="G53" s="44"/>
      <c r="H53" s="16" t="s">
        <v>6</v>
      </c>
      <c r="I53" s="17">
        <v>0</v>
      </c>
      <c r="J53" s="44"/>
      <c r="K53" s="47"/>
    </row>
    <row r="54" spans="1:11" ht="10.5" customHeight="1">
      <c r="A54" s="51" t="s">
        <v>69</v>
      </c>
      <c r="B54" s="54">
        <v>750</v>
      </c>
      <c r="C54" s="54">
        <v>75020</v>
      </c>
      <c r="D54" s="56" t="s">
        <v>41</v>
      </c>
      <c r="E54" s="58">
        <v>445000</v>
      </c>
      <c r="F54" s="43"/>
      <c r="G54" s="43">
        <v>445000</v>
      </c>
      <c r="H54" s="18" t="s">
        <v>2</v>
      </c>
      <c r="I54" s="19">
        <v>0</v>
      </c>
      <c r="J54" s="43">
        <v>0</v>
      </c>
      <c r="K54" s="45" t="s">
        <v>0</v>
      </c>
    </row>
    <row r="55" spans="1:11" ht="12.75" customHeight="1">
      <c r="A55" s="52"/>
      <c r="B55" s="36"/>
      <c r="C55" s="36"/>
      <c r="D55" s="49"/>
      <c r="E55" s="39"/>
      <c r="F55" s="34"/>
      <c r="G55" s="34"/>
      <c r="H55" s="15" t="s">
        <v>4</v>
      </c>
      <c r="I55" s="9">
        <v>0</v>
      </c>
      <c r="J55" s="34"/>
      <c r="K55" s="46"/>
    </row>
    <row r="56" spans="1:11" ht="13.5" customHeight="1">
      <c r="A56" s="52"/>
      <c r="B56" s="36"/>
      <c r="C56" s="36"/>
      <c r="D56" s="49"/>
      <c r="E56" s="39"/>
      <c r="F56" s="34"/>
      <c r="G56" s="34"/>
      <c r="H56" s="15" t="s">
        <v>5</v>
      </c>
      <c r="I56" s="9">
        <v>0</v>
      </c>
      <c r="J56" s="34"/>
      <c r="K56" s="46"/>
    </row>
    <row r="57" spans="1:11" ht="11.25" customHeight="1">
      <c r="A57" s="53"/>
      <c r="B57" s="55"/>
      <c r="C57" s="55"/>
      <c r="D57" s="57"/>
      <c r="E57" s="59"/>
      <c r="F57" s="44"/>
      <c r="G57" s="44"/>
      <c r="H57" s="16" t="s">
        <v>6</v>
      </c>
      <c r="I57" s="17">
        <v>0</v>
      </c>
      <c r="J57" s="44"/>
      <c r="K57" s="47"/>
    </row>
    <row r="58" spans="1:11" ht="15">
      <c r="A58" s="66" t="s">
        <v>26</v>
      </c>
      <c r="B58" s="66"/>
      <c r="C58" s="66"/>
      <c r="D58" s="66"/>
      <c r="E58" s="24">
        <f>SUM(E46:E57)</f>
        <v>500000</v>
      </c>
      <c r="F58" s="24">
        <f>SUM(F46:F57)</f>
        <v>0</v>
      </c>
      <c r="G58" s="24">
        <f>SUM(G46:G57)</f>
        <v>500000</v>
      </c>
      <c r="H58" s="25"/>
      <c r="I58" s="26">
        <f>SUM(I46:I57)</f>
        <v>0</v>
      </c>
      <c r="J58" s="24">
        <f>SUM(J46:J57)</f>
        <v>0</v>
      </c>
      <c r="K58" s="23" t="s">
        <v>14</v>
      </c>
    </row>
    <row r="59" spans="1:11" ht="13.5" customHeight="1">
      <c r="A59" s="35" t="s">
        <v>70</v>
      </c>
      <c r="B59" s="36">
        <v>754</v>
      </c>
      <c r="C59" s="36">
        <v>75411</v>
      </c>
      <c r="D59" s="48" t="s">
        <v>46</v>
      </c>
      <c r="E59" s="39">
        <f>SUM(F59+G59+I59+I60+I61+I62+J59)</f>
        <v>1800000</v>
      </c>
      <c r="F59" s="34">
        <v>0</v>
      </c>
      <c r="G59" s="34">
        <v>100000</v>
      </c>
      <c r="H59" s="14" t="s">
        <v>2</v>
      </c>
      <c r="I59" s="7">
        <v>1700000</v>
      </c>
      <c r="J59" s="34">
        <v>0</v>
      </c>
      <c r="K59" s="40" t="s">
        <v>27</v>
      </c>
    </row>
    <row r="60" spans="1:11" ht="12.75" customHeight="1">
      <c r="A60" s="35"/>
      <c r="B60" s="36"/>
      <c r="C60" s="36"/>
      <c r="D60" s="49"/>
      <c r="E60" s="39"/>
      <c r="F60" s="34"/>
      <c r="G60" s="34"/>
      <c r="H60" s="15" t="s">
        <v>4</v>
      </c>
      <c r="I60" s="9">
        <v>0</v>
      </c>
      <c r="J60" s="34"/>
      <c r="K60" s="41"/>
    </row>
    <row r="61" spans="1:11" ht="10.5" customHeight="1">
      <c r="A61" s="35"/>
      <c r="B61" s="36"/>
      <c r="C61" s="36"/>
      <c r="D61" s="49"/>
      <c r="E61" s="39"/>
      <c r="F61" s="34"/>
      <c r="G61" s="34"/>
      <c r="H61" s="15" t="s">
        <v>5</v>
      </c>
      <c r="I61" s="9">
        <v>0</v>
      </c>
      <c r="J61" s="34"/>
      <c r="K61" s="41"/>
    </row>
    <row r="62" spans="1:11" ht="11.25" customHeight="1">
      <c r="A62" s="35"/>
      <c r="B62" s="36"/>
      <c r="C62" s="36"/>
      <c r="D62" s="50"/>
      <c r="E62" s="39"/>
      <c r="F62" s="34"/>
      <c r="G62" s="34"/>
      <c r="H62" s="16" t="s">
        <v>6</v>
      </c>
      <c r="I62" s="17">
        <v>0</v>
      </c>
      <c r="J62" s="34"/>
      <c r="K62" s="42"/>
    </row>
    <row r="63" spans="1:11" ht="11.25" customHeight="1">
      <c r="A63" s="60" t="s">
        <v>71</v>
      </c>
      <c r="B63" s="63">
        <v>754</v>
      </c>
      <c r="C63" s="63">
        <v>75411</v>
      </c>
      <c r="D63" s="85" t="s">
        <v>38</v>
      </c>
      <c r="E63" s="79">
        <f>SUM(F63+G63+I63+I64+I65+I66+J63)</f>
        <v>360000</v>
      </c>
      <c r="F63" s="82">
        <v>0</v>
      </c>
      <c r="G63" s="82">
        <v>50000</v>
      </c>
      <c r="H63" s="14" t="s">
        <v>2</v>
      </c>
      <c r="I63" s="7">
        <v>250000</v>
      </c>
      <c r="J63" s="82">
        <v>0</v>
      </c>
      <c r="K63" s="40" t="s">
        <v>27</v>
      </c>
    </row>
    <row r="64" spans="1:11" ht="13.5" customHeight="1">
      <c r="A64" s="61"/>
      <c r="B64" s="64"/>
      <c r="C64" s="64"/>
      <c r="D64" s="49"/>
      <c r="E64" s="80"/>
      <c r="F64" s="83"/>
      <c r="G64" s="83"/>
      <c r="H64" s="15" t="s">
        <v>4</v>
      </c>
      <c r="I64" s="9">
        <v>60000</v>
      </c>
      <c r="J64" s="83"/>
      <c r="K64" s="41"/>
    </row>
    <row r="65" spans="1:11" ht="12.75" customHeight="1">
      <c r="A65" s="61"/>
      <c r="B65" s="64"/>
      <c r="C65" s="64"/>
      <c r="D65" s="49"/>
      <c r="E65" s="80"/>
      <c r="F65" s="83"/>
      <c r="G65" s="83"/>
      <c r="H65" s="15" t="s">
        <v>5</v>
      </c>
      <c r="I65" s="9">
        <v>0</v>
      </c>
      <c r="J65" s="83"/>
      <c r="K65" s="41"/>
    </row>
    <row r="66" spans="1:11" ht="12" customHeight="1">
      <c r="A66" s="62"/>
      <c r="B66" s="65"/>
      <c r="C66" s="65"/>
      <c r="D66" s="50"/>
      <c r="E66" s="81"/>
      <c r="F66" s="84"/>
      <c r="G66" s="84"/>
      <c r="H66" s="16" t="s">
        <v>6</v>
      </c>
      <c r="I66" s="17">
        <v>0</v>
      </c>
      <c r="J66" s="84"/>
      <c r="K66" s="42"/>
    </row>
    <row r="67" spans="1:11" ht="10.5" customHeight="1">
      <c r="A67" s="60" t="s">
        <v>72</v>
      </c>
      <c r="B67" s="63">
        <v>754</v>
      </c>
      <c r="C67" s="63">
        <v>75411</v>
      </c>
      <c r="D67" s="48" t="s">
        <v>49</v>
      </c>
      <c r="E67" s="79">
        <f>SUM(F67+G67+I67+I68+I69+I70+J67)</f>
        <v>40000</v>
      </c>
      <c r="F67" s="82">
        <v>0</v>
      </c>
      <c r="G67" s="82"/>
      <c r="H67" s="14" t="s">
        <v>2</v>
      </c>
      <c r="I67" s="7">
        <v>40000</v>
      </c>
      <c r="J67" s="82">
        <v>0</v>
      </c>
      <c r="K67" s="40" t="s">
        <v>27</v>
      </c>
    </row>
    <row r="68" spans="1:11" ht="12.75" customHeight="1">
      <c r="A68" s="61"/>
      <c r="B68" s="64"/>
      <c r="C68" s="64"/>
      <c r="D68" s="49"/>
      <c r="E68" s="80"/>
      <c r="F68" s="83"/>
      <c r="G68" s="83"/>
      <c r="H68" s="15" t="s">
        <v>4</v>
      </c>
      <c r="I68" s="9"/>
      <c r="J68" s="83"/>
      <c r="K68" s="41"/>
    </row>
    <row r="69" spans="1:11" ht="10.5" customHeight="1">
      <c r="A69" s="61"/>
      <c r="B69" s="64"/>
      <c r="C69" s="64"/>
      <c r="D69" s="49"/>
      <c r="E69" s="80"/>
      <c r="F69" s="83"/>
      <c r="G69" s="83"/>
      <c r="H69" s="15" t="s">
        <v>5</v>
      </c>
      <c r="I69" s="9">
        <v>0</v>
      </c>
      <c r="J69" s="83"/>
      <c r="K69" s="41"/>
    </row>
    <row r="70" spans="1:11" ht="13.5" customHeight="1">
      <c r="A70" s="62"/>
      <c r="B70" s="65"/>
      <c r="C70" s="65"/>
      <c r="D70" s="50"/>
      <c r="E70" s="81"/>
      <c r="F70" s="84"/>
      <c r="G70" s="84"/>
      <c r="H70" s="16" t="s">
        <v>6</v>
      </c>
      <c r="I70" s="17">
        <v>0</v>
      </c>
      <c r="J70" s="84"/>
      <c r="K70" s="42"/>
    </row>
    <row r="71" spans="1:11" ht="17.25" customHeight="1">
      <c r="A71" s="66" t="s">
        <v>28</v>
      </c>
      <c r="B71" s="66"/>
      <c r="C71" s="66"/>
      <c r="D71" s="66"/>
      <c r="E71" s="24">
        <f>SUM(E59:E70)</f>
        <v>2200000</v>
      </c>
      <c r="F71" s="24">
        <f>SUM(F59:F70)</f>
        <v>0</v>
      </c>
      <c r="G71" s="24">
        <f>SUM(G59:G70)</f>
        <v>150000</v>
      </c>
      <c r="H71" s="25"/>
      <c r="I71" s="26">
        <f>SUM(I59:I70)</f>
        <v>2050000</v>
      </c>
      <c r="J71" s="24">
        <f>SUM(J59:J70)</f>
        <v>0</v>
      </c>
      <c r="K71" s="23" t="s">
        <v>14</v>
      </c>
    </row>
    <row r="72" spans="1:11" ht="14.25" customHeight="1">
      <c r="A72" s="35" t="s">
        <v>73</v>
      </c>
      <c r="B72" s="36">
        <v>801</v>
      </c>
      <c r="C72" s="36">
        <v>80111</v>
      </c>
      <c r="D72" s="48" t="s">
        <v>47</v>
      </c>
      <c r="E72" s="39">
        <f>SUM(F72+G72+I72+I73+I74+I75+J72)</f>
        <v>149000</v>
      </c>
      <c r="F72" s="34">
        <v>102500</v>
      </c>
      <c r="G72" s="34">
        <v>46500</v>
      </c>
      <c r="H72" s="14" t="s">
        <v>2</v>
      </c>
      <c r="I72" s="7">
        <v>0</v>
      </c>
      <c r="J72" s="34">
        <v>0</v>
      </c>
      <c r="K72" s="40" t="s">
        <v>53</v>
      </c>
    </row>
    <row r="73" spans="1:11" ht="12.75" customHeight="1">
      <c r="A73" s="35"/>
      <c r="B73" s="36"/>
      <c r="C73" s="36"/>
      <c r="D73" s="49"/>
      <c r="E73" s="39"/>
      <c r="F73" s="34"/>
      <c r="G73" s="34"/>
      <c r="H73" s="15" t="s">
        <v>4</v>
      </c>
      <c r="I73" s="9">
        <v>0</v>
      </c>
      <c r="J73" s="34"/>
      <c r="K73" s="41"/>
    </row>
    <row r="74" spans="1:11" ht="13.5" customHeight="1">
      <c r="A74" s="35"/>
      <c r="B74" s="36"/>
      <c r="C74" s="36"/>
      <c r="D74" s="49"/>
      <c r="E74" s="39"/>
      <c r="F74" s="34"/>
      <c r="G74" s="34"/>
      <c r="H74" s="15" t="s">
        <v>5</v>
      </c>
      <c r="I74" s="9">
        <v>0</v>
      </c>
      <c r="J74" s="34"/>
      <c r="K74" s="41"/>
    </row>
    <row r="75" spans="1:11" ht="15.75" customHeight="1">
      <c r="A75" s="35"/>
      <c r="B75" s="36"/>
      <c r="C75" s="36"/>
      <c r="D75" s="50"/>
      <c r="E75" s="39"/>
      <c r="F75" s="34"/>
      <c r="G75" s="34"/>
      <c r="H75" s="16" t="s">
        <v>6</v>
      </c>
      <c r="I75" s="17">
        <v>0</v>
      </c>
      <c r="J75" s="34"/>
      <c r="K75" s="42"/>
    </row>
    <row r="76" spans="1:11" ht="10.5" customHeight="1">
      <c r="A76" s="35" t="s">
        <v>74</v>
      </c>
      <c r="B76" s="36">
        <v>851</v>
      </c>
      <c r="C76" s="36">
        <v>85148</v>
      </c>
      <c r="D76" s="85" t="s">
        <v>39</v>
      </c>
      <c r="E76" s="39">
        <f>SUM(F76+G76+I76+I77+I78+I79+J76)</f>
        <v>211000</v>
      </c>
      <c r="F76" s="34">
        <v>0</v>
      </c>
      <c r="G76" s="34">
        <v>161000</v>
      </c>
      <c r="H76" s="14" t="s">
        <v>2</v>
      </c>
      <c r="I76" s="7">
        <v>0</v>
      </c>
      <c r="J76" s="34">
        <v>0</v>
      </c>
      <c r="K76" s="40" t="s">
        <v>0</v>
      </c>
    </row>
    <row r="77" spans="1:11" ht="13.5" customHeight="1">
      <c r="A77" s="35"/>
      <c r="B77" s="36"/>
      <c r="C77" s="36"/>
      <c r="D77" s="49"/>
      <c r="E77" s="39"/>
      <c r="F77" s="34"/>
      <c r="G77" s="34"/>
      <c r="H77" s="15" t="s">
        <v>4</v>
      </c>
      <c r="I77" s="9">
        <v>50000</v>
      </c>
      <c r="J77" s="34"/>
      <c r="K77" s="41"/>
    </row>
    <row r="78" spans="1:11" ht="12.75" customHeight="1">
      <c r="A78" s="35"/>
      <c r="B78" s="36"/>
      <c r="C78" s="36"/>
      <c r="D78" s="49"/>
      <c r="E78" s="39"/>
      <c r="F78" s="34"/>
      <c r="G78" s="34"/>
      <c r="H78" s="15" t="s">
        <v>5</v>
      </c>
      <c r="I78" s="9">
        <v>0</v>
      </c>
      <c r="J78" s="34"/>
      <c r="K78" s="41"/>
    </row>
    <row r="79" spans="1:11" ht="12.75" customHeight="1">
      <c r="A79" s="35"/>
      <c r="B79" s="36"/>
      <c r="C79" s="36"/>
      <c r="D79" s="50"/>
      <c r="E79" s="39"/>
      <c r="F79" s="34"/>
      <c r="G79" s="34"/>
      <c r="H79" s="16" t="s">
        <v>6</v>
      </c>
      <c r="I79" s="17">
        <v>0</v>
      </c>
      <c r="J79" s="34"/>
      <c r="K79" s="42"/>
    </row>
    <row r="80" spans="1:11" ht="10.5" customHeight="1">
      <c r="A80" s="66" t="s">
        <v>43</v>
      </c>
      <c r="B80" s="66"/>
      <c r="C80" s="66"/>
      <c r="D80" s="66"/>
      <c r="E80" s="24">
        <f>SUM(E76:E79)</f>
        <v>211000</v>
      </c>
      <c r="F80" s="24">
        <f>SUM(F76:F79)</f>
        <v>0</v>
      </c>
      <c r="G80" s="24">
        <f>SUM(G76:G79)</f>
        <v>161000</v>
      </c>
      <c r="H80" s="25"/>
      <c r="I80" s="26">
        <f>SUM(I76:I79)</f>
        <v>50000</v>
      </c>
      <c r="J80" s="24">
        <f>SUM(J76:J79)</f>
        <v>0</v>
      </c>
      <c r="K80" s="23" t="s">
        <v>14</v>
      </c>
    </row>
    <row r="81" spans="1:11" ht="12" customHeight="1">
      <c r="A81" s="35" t="s">
        <v>75</v>
      </c>
      <c r="B81" s="36">
        <v>852</v>
      </c>
      <c r="C81" s="36">
        <v>85201</v>
      </c>
      <c r="D81" s="48" t="s">
        <v>44</v>
      </c>
      <c r="E81" s="39">
        <f>SUM(F81+G81+I81+I82+I83+I84+J81)</f>
        <v>42500</v>
      </c>
      <c r="F81" s="34">
        <v>0</v>
      </c>
      <c r="G81" s="34">
        <v>42500</v>
      </c>
      <c r="H81" s="14" t="s">
        <v>2</v>
      </c>
      <c r="I81" s="7">
        <v>0</v>
      </c>
      <c r="J81" s="34">
        <v>0</v>
      </c>
      <c r="K81" s="40" t="s">
        <v>45</v>
      </c>
    </row>
    <row r="82" spans="1:11" ht="15" customHeight="1">
      <c r="A82" s="35"/>
      <c r="B82" s="36"/>
      <c r="C82" s="36"/>
      <c r="D82" s="49"/>
      <c r="E82" s="39"/>
      <c r="F82" s="34"/>
      <c r="G82" s="34"/>
      <c r="H82" s="15" t="s">
        <v>4</v>
      </c>
      <c r="I82" s="9"/>
      <c r="J82" s="34"/>
      <c r="K82" s="41"/>
    </row>
    <row r="83" spans="1:11" ht="10.5" customHeight="1">
      <c r="A83" s="35"/>
      <c r="B83" s="36"/>
      <c r="C83" s="36"/>
      <c r="D83" s="49"/>
      <c r="E83" s="39"/>
      <c r="F83" s="34"/>
      <c r="G83" s="34"/>
      <c r="H83" s="15" t="s">
        <v>5</v>
      </c>
      <c r="I83" s="9">
        <v>0</v>
      </c>
      <c r="J83" s="34"/>
      <c r="K83" s="41"/>
    </row>
    <row r="84" spans="1:11" ht="15" customHeight="1">
      <c r="A84" s="35"/>
      <c r="B84" s="36"/>
      <c r="C84" s="36"/>
      <c r="D84" s="50"/>
      <c r="E84" s="39"/>
      <c r="F84" s="34"/>
      <c r="G84" s="34"/>
      <c r="H84" s="16" t="s">
        <v>6</v>
      </c>
      <c r="I84" s="17">
        <v>0</v>
      </c>
      <c r="J84" s="34"/>
      <c r="K84" s="42"/>
    </row>
    <row r="85" spans="1:11" ht="10.5" customHeight="1">
      <c r="A85" s="35" t="s">
        <v>76</v>
      </c>
      <c r="B85" s="36">
        <v>900</v>
      </c>
      <c r="C85" s="36">
        <v>90019</v>
      </c>
      <c r="D85" s="85" t="s">
        <v>38</v>
      </c>
      <c r="E85" s="39">
        <f>SUM(F85+G85+I85+I86+I87+I88+J85)</f>
        <v>50000</v>
      </c>
      <c r="F85" s="34">
        <v>50000</v>
      </c>
      <c r="G85" s="34"/>
      <c r="H85" s="14" t="s">
        <v>2</v>
      </c>
      <c r="I85" s="7">
        <v>0</v>
      </c>
      <c r="J85" s="34">
        <v>0</v>
      </c>
      <c r="K85" s="40" t="s">
        <v>27</v>
      </c>
    </row>
    <row r="86" spans="1:11" ht="10.5" customHeight="1">
      <c r="A86" s="35"/>
      <c r="B86" s="36"/>
      <c r="C86" s="36"/>
      <c r="D86" s="49"/>
      <c r="E86" s="39"/>
      <c r="F86" s="34"/>
      <c r="G86" s="34"/>
      <c r="H86" s="15" t="s">
        <v>4</v>
      </c>
      <c r="I86" s="9"/>
      <c r="J86" s="34"/>
      <c r="K86" s="41"/>
    </row>
    <row r="87" spans="1:11" ht="10.5" customHeight="1">
      <c r="A87" s="35"/>
      <c r="B87" s="36"/>
      <c r="C87" s="36"/>
      <c r="D87" s="49"/>
      <c r="E87" s="39"/>
      <c r="F87" s="34"/>
      <c r="G87" s="34"/>
      <c r="H87" s="15" t="s">
        <v>5</v>
      </c>
      <c r="I87" s="9">
        <v>0</v>
      </c>
      <c r="J87" s="34"/>
      <c r="K87" s="41"/>
    </row>
    <row r="88" spans="1:11" ht="12" customHeight="1">
      <c r="A88" s="35"/>
      <c r="B88" s="36"/>
      <c r="C88" s="36"/>
      <c r="D88" s="50"/>
      <c r="E88" s="39"/>
      <c r="F88" s="34"/>
      <c r="G88" s="34"/>
      <c r="H88" s="16" t="s">
        <v>6</v>
      </c>
      <c r="I88" s="17">
        <v>0</v>
      </c>
      <c r="J88" s="34"/>
      <c r="K88" s="42"/>
    </row>
    <row r="89" spans="1:11" ht="12" customHeight="1">
      <c r="A89" s="51" t="s">
        <v>77</v>
      </c>
      <c r="B89" s="54">
        <v>900</v>
      </c>
      <c r="C89" s="54">
        <v>90019</v>
      </c>
      <c r="D89" s="56" t="s">
        <v>54</v>
      </c>
      <c r="E89" s="58">
        <f>SUM(F89+G89+I89+I90+I91+I92+J89)</f>
        <v>25000</v>
      </c>
      <c r="F89" s="43">
        <v>25000</v>
      </c>
      <c r="G89" s="43"/>
      <c r="H89" s="18" t="s">
        <v>2</v>
      </c>
      <c r="I89" s="19">
        <v>0</v>
      </c>
      <c r="J89" s="43">
        <v>0</v>
      </c>
      <c r="K89" s="40" t="s">
        <v>27</v>
      </c>
    </row>
    <row r="90" spans="1:11" ht="12" customHeight="1">
      <c r="A90" s="52"/>
      <c r="B90" s="36"/>
      <c r="C90" s="36"/>
      <c r="D90" s="49"/>
      <c r="E90" s="39"/>
      <c r="F90" s="34"/>
      <c r="G90" s="34"/>
      <c r="H90" s="15" t="s">
        <v>4</v>
      </c>
      <c r="I90" s="9">
        <v>0</v>
      </c>
      <c r="J90" s="34"/>
      <c r="K90" s="41"/>
    </row>
    <row r="91" spans="1:11" ht="10.5" customHeight="1">
      <c r="A91" s="52"/>
      <c r="B91" s="36"/>
      <c r="C91" s="36"/>
      <c r="D91" s="49"/>
      <c r="E91" s="39"/>
      <c r="F91" s="34"/>
      <c r="G91" s="34"/>
      <c r="H91" s="15" t="s">
        <v>5</v>
      </c>
      <c r="I91" s="9">
        <v>0</v>
      </c>
      <c r="J91" s="34"/>
      <c r="K91" s="41"/>
    </row>
    <row r="92" spans="1:11" ht="13.5" customHeight="1">
      <c r="A92" s="53"/>
      <c r="B92" s="55"/>
      <c r="C92" s="55"/>
      <c r="D92" s="57"/>
      <c r="E92" s="59"/>
      <c r="F92" s="44"/>
      <c r="G92" s="44"/>
      <c r="H92" s="16" t="s">
        <v>6</v>
      </c>
      <c r="I92" s="17">
        <v>0</v>
      </c>
      <c r="J92" s="44"/>
      <c r="K92" s="42"/>
    </row>
    <row r="93" spans="1:11" ht="10.5" customHeight="1">
      <c r="A93" s="51" t="s">
        <v>78</v>
      </c>
      <c r="B93" s="54">
        <v>900</v>
      </c>
      <c r="C93" s="54">
        <v>90019</v>
      </c>
      <c r="D93" s="56" t="s">
        <v>40</v>
      </c>
      <c r="E93" s="58">
        <f>SUM(F93+G93+I93+I94+I95+I96+J93)</f>
        <v>160000</v>
      </c>
      <c r="F93" s="43">
        <v>160000</v>
      </c>
      <c r="G93" s="43"/>
      <c r="H93" s="18" t="s">
        <v>2</v>
      </c>
      <c r="I93" s="19">
        <v>0</v>
      </c>
      <c r="J93" s="43">
        <v>0</v>
      </c>
      <c r="K93" s="45" t="s">
        <v>0</v>
      </c>
    </row>
    <row r="94" spans="1:11" ht="11.25" customHeight="1">
      <c r="A94" s="52"/>
      <c r="B94" s="36"/>
      <c r="C94" s="36"/>
      <c r="D94" s="49"/>
      <c r="E94" s="39"/>
      <c r="F94" s="34"/>
      <c r="G94" s="34"/>
      <c r="H94" s="15" t="s">
        <v>4</v>
      </c>
      <c r="I94" s="9">
        <v>0</v>
      </c>
      <c r="J94" s="34"/>
      <c r="K94" s="46"/>
    </row>
    <row r="95" spans="1:11" ht="13.5" customHeight="1">
      <c r="A95" s="52"/>
      <c r="B95" s="36"/>
      <c r="C95" s="36"/>
      <c r="D95" s="49"/>
      <c r="E95" s="39"/>
      <c r="F95" s="34"/>
      <c r="G95" s="34"/>
      <c r="H95" s="15" t="s">
        <v>5</v>
      </c>
      <c r="I95" s="9">
        <v>0</v>
      </c>
      <c r="J95" s="34"/>
      <c r="K95" s="46"/>
    </row>
    <row r="96" spans="1:11" ht="18.75" customHeight="1">
      <c r="A96" s="53"/>
      <c r="B96" s="55"/>
      <c r="C96" s="55"/>
      <c r="D96" s="57"/>
      <c r="E96" s="59"/>
      <c r="F96" s="44"/>
      <c r="G96" s="44"/>
      <c r="H96" s="16" t="s">
        <v>6</v>
      </c>
      <c r="I96" s="17">
        <v>0</v>
      </c>
      <c r="J96" s="44"/>
      <c r="K96" s="47"/>
    </row>
    <row r="97" spans="1:11" ht="10.5" customHeight="1">
      <c r="A97" s="51" t="s">
        <v>79</v>
      </c>
      <c r="B97" s="54">
        <v>900</v>
      </c>
      <c r="C97" s="54">
        <v>90019</v>
      </c>
      <c r="D97" s="56" t="s">
        <v>48</v>
      </c>
      <c r="E97" s="58">
        <f>SUM(F97+G97+I97+I98+I99+I100+J97)</f>
        <v>182089</v>
      </c>
      <c r="F97" s="43">
        <v>182089</v>
      </c>
      <c r="G97" s="43"/>
      <c r="H97" s="18" t="s">
        <v>2</v>
      </c>
      <c r="I97" s="19">
        <v>0</v>
      </c>
      <c r="J97" s="43">
        <v>0</v>
      </c>
      <c r="K97" s="45" t="s">
        <v>0</v>
      </c>
    </row>
    <row r="98" spans="1:11" ht="10.5" customHeight="1">
      <c r="A98" s="52"/>
      <c r="B98" s="36"/>
      <c r="C98" s="36"/>
      <c r="D98" s="49"/>
      <c r="E98" s="39"/>
      <c r="F98" s="34"/>
      <c r="G98" s="34"/>
      <c r="H98" s="15" t="s">
        <v>4</v>
      </c>
      <c r="I98" s="9">
        <v>0</v>
      </c>
      <c r="J98" s="34"/>
      <c r="K98" s="46"/>
    </row>
    <row r="99" spans="1:11" ht="12" customHeight="1">
      <c r="A99" s="52"/>
      <c r="B99" s="36"/>
      <c r="C99" s="36"/>
      <c r="D99" s="49"/>
      <c r="E99" s="39"/>
      <c r="F99" s="34"/>
      <c r="G99" s="34"/>
      <c r="H99" s="15" t="s">
        <v>5</v>
      </c>
      <c r="I99" s="9">
        <v>0</v>
      </c>
      <c r="J99" s="34"/>
      <c r="K99" s="46"/>
    </row>
    <row r="100" spans="1:11" ht="18.75" customHeight="1">
      <c r="A100" s="53"/>
      <c r="B100" s="55"/>
      <c r="C100" s="55"/>
      <c r="D100" s="57"/>
      <c r="E100" s="59"/>
      <c r="F100" s="44"/>
      <c r="G100" s="44"/>
      <c r="H100" s="16" t="s">
        <v>6</v>
      </c>
      <c r="I100" s="17">
        <v>0</v>
      </c>
      <c r="J100" s="44"/>
      <c r="K100" s="47"/>
    </row>
    <row r="101" spans="1:11" ht="10.5" customHeight="1">
      <c r="A101" s="66" t="s">
        <v>42</v>
      </c>
      <c r="B101" s="66"/>
      <c r="C101" s="66"/>
      <c r="D101" s="66"/>
      <c r="E101" s="24">
        <f>SUM(E85:E100)</f>
        <v>417089</v>
      </c>
      <c r="F101" s="24">
        <f>SUM(F85:F100)</f>
        <v>417089</v>
      </c>
      <c r="G101" s="24">
        <f>SUM(G85:G100)</f>
        <v>0</v>
      </c>
      <c r="H101" s="25"/>
      <c r="I101" s="26">
        <f>SUM(I85:I100)</f>
        <v>0</v>
      </c>
      <c r="J101" s="24">
        <f>SUM(J85:J100)</f>
        <v>0</v>
      </c>
      <c r="K101" s="23" t="s">
        <v>14</v>
      </c>
    </row>
    <row r="102" spans="1:11" ht="15">
      <c r="A102" s="86" t="s">
        <v>8</v>
      </c>
      <c r="B102" s="86"/>
      <c r="C102" s="86"/>
      <c r="D102" s="86"/>
      <c r="E102" s="20">
        <f>SUM(E37,E38,E42,E58,E71,E80,E81,E101,E72)</f>
        <v>5387589</v>
      </c>
      <c r="F102" s="20">
        <f>SUM(F37,F38,F42,F58,F71,F80,F81,F101,F72)</f>
        <v>519589</v>
      </c>
      <c r="G102" s="20">
        <f>SUM(G37,G38,G42,G58,G71,G80,G81,G101,G72)</f>
        <v>2062000</v>
      </c>
      <c r="H102" s="87">
        <f>SUM(I37,I38,I42,I58,I71,I80,I81:I84,I101,I72:I75)</f>
        <v>2806000</v>
      </c>
      <c r="I102" s="88"/>
      <c r="J102" s="20">
        <f>SUM(J37,J38,J42,J58,J71,J80,J81,J101,J72)</f>
        <v>0</v>
      </c>
      <c r="K102" s="5" t="s">
        <v>14</v>
      </c>
    </row>
    <row r="103" ht="9" customHeight="1">
      <c r="A103" s="2" t="s">
        <v>21</v>
      </c>
    </row>
    <row r="104" ht="9" customHeight="1">
      <c r="A104" s="2" t="s">
        <v>17</v>
      </c>
    </row>
    <row r="105" ht="9" customHeight="1">
      <c r="A105" s="2" t="s">
        <v>18</v>
      </c>
    </row>
    <row r="106" ht="9" customHeight="1">
      <c r="A106" s="2" t="s">
        <v>19</v>
      </c>
    </row>
    <row r="107" ht="9" customHeight="1">
      <c r="A107" s="2" t="s">
        <v>20</v>
      </c>
    </row>
  </sheetData>
  <sheetProtection/>
  <mergeCells count="212">
    <mergeCell ref="K89:K92"/>
    <mergeCell ref="A89:A92"/>
    <mergeCell ref="B89:B92"/>
    <mergeCell ref="C89:C92"/>
    <mergeCell ref="D89:D92"/>
    <mergeCell ref="E89:E92"/>
    <mergeCell ref="F89:F92"/>
    <mergeCell ref="G29:G32"/>
    <mergeCell ref="J29:J32"/>
    <mergeCell ref="K29:K32"/>
    <mergeCell ref="A29:A32"/>
    <mergeCell ref="B29:B32"/>
    <mergeCell ref="C29:C32"/>
    <mergeCell ref="D29:D32"/>
    <mergeCell ref="E29:E32"/>
    <mergeCell ref="F29:F32"/>
    <mergeCell ref="K63:K66"/>
    <mergeCell ref="C63:C66"/>
    <mergeCell ref="D63:D66"/>
    <mergeCell ref="E63:E66"/>
    <mergeCell ref="F63:F66"/>
    <mergeCell ref="G63:G66"/>
    <mergeCell ref="J63:J66"/>
    <mergeCell ref="K97:K100"/>
    <mergeCell ref="A101:D101"/>
    <mergeCell ref="A102:D102"/>
    <mergeCell ref="H102:I102"/>
    <mergeCell ref="J93:J96"/>
    <mergeCell ref="K93:K96"/>
    <mergeCell ref="A97:A100"/>
    <mergeCell ref="B97:B100"/>
    <mergeCell ref="C97:C100"/>
    <mergeCell ref="D97:D100"/>
    <mergeCell ref="E97:E100"/>
    <mergeCell ref="F97:F100"/>
    <mergeCell ref="G97:G100"/>
    <mergeCell ref="J97:J100"/>
    <mergeCell ref="G85:G88"/>
    <mergeCell ref="J85:J88"/>
    <mergeCell ref="G89:G92"/>
    <mergeCell ref="J89:J92"/>
    <mergeCell ref="K85:K88"/>
    <mergeCell ref="A93:A96"/>
    <mergeCell ref="B93:B96"/>
    <mergeCell ref="C93:C96"/>
    <mergeCell ref="D93:D96"/>
    <mergeCell ref="E93:E96"/>
    <mergeCell ref="F93:F96"/>
    <mergeCell ref="G93:G96"/>
    <mergeCell ref="A85:A88"/>
    <mergeCell ref="B85:B88"/>
    <mergeCell ref="K67:K70"/>
    <mergeCell ref="C85:C88"/>
    <mergeCell ref="D85:D88"/>
    <mergeCell ref="E85:E88"/>
    <mergeCell ref="F85:F88"/>
    <mergeCell ref="A71:D71"/>
    <mergeCell ref="A76:A79"/>
    <mergeCell ref="B76:B79"/>
    <mergeCell ref="C76:C79"/>
    <mergeCell ref="D76:D79"/>
    <mergeCell ref="F59:F62"/>
    <mergeCell ref="K59:K62"/>
    <mergeCell ref="A67:A70"/>
    <mergeCell ref="B67:B70"/>
    <mergeCell ref="C67:C70"/>
    <mergeCell ref="D67:D70"/>
    <mergeCell ref="E67:E70"/>
    <mergeCell ref="F67:F70"/>
    <mergeCell ref="G67:G70"/>
    <mergeCell ref="J67:J70"/>
    <mergeCell ref="J54:J57"/>
    <mergeCell ref="K54:K57"/>
    <mergeCell ref="A58:D58"/>
    <mergeCell ref="G59:G62"/>
    <mergeCell ref="J59:J62"/>
    <mergeCell ref="A59:A62"/>
    <mergeCell ref="B59:B62"/>
    <mergeCell ref="C59:C62"/>
    <mergeCell ref="D59:D62"/>
    <mergeCell ref="E59:E62"/>
    <mergeCell ref="G46:G49"/>
    <mergeCell ref="J46:J49"/>
    <mergeCell ref="K46:K49"/>
    <mergeCell ref="A54:A57"/>
    <mergeCell ref="B54:B57"/>
    <mergeCell ref="C54:C57"/>
    <mergeCell ref="D54:D57"/>
    <mergeCell ref="E54:E57"/>
    <mergeCell ref="F54:F57"/>
    <mergeCell ref="G54:G57"/>
    <mergeCell ref="A46:A49"/>
    <mergeCell ref="B46:B49"/>
    <mergeCell ref="C46:C49"/>
    <mergeCell ref="D46:D49"/>
    <mergeCell ref="E46:E49"/>
    <mergeCell ref="F46:F49"/>
    <mergeCell ref="K38:K41"/>
    <mergeCell ref="A42:A45"/>
    <mergeCell ref="B42:B45"/>
    <mergeCell ref="C42:C45"/>
    <mergeCell ref="D42:D45"/>
    <mergeCell ref="E42:E45"/>
    <mergeCell ref="F42:F45"/>
    <mergeCell ref="G42:G45"/>
    <mergeCell ref="J42:J45"/>
    <mergeCell ref="K42:K45"/>
    <mergeCell ref="K33:K36"/>
    <mergeCell ref="A37:D37"/>
    <mergeCell ref="A38:A41"/>
    <mergeCell ref="B38:B41"/>
    <mergeCell ref="C38:C41"/>
    <mergeCell ref="D38:D41"/>
    <mergeCell ref="E38:E41"/>
    <mergeCell ref="F38:F41"/>
    <mergeCell ref="G38:G41"/>
    <mergeCell ref="J38:J41"/>
    <mergeCell ref="J17:J20"/>
    <mergeCell ref="K17:K20"/>
    <mergeCell ref="A33:A36"/>
    <mergeCell ref="B33:B36"/>
    <mergeCell ref="C33:C36"/>
    <mergeCell ref="D33:D36"/>
    <mergeCell ref="E33:E36"/>
    <mergeCell ref="F33:F36"/>
    <mergeCell ref="G33:G36"/>
    <mergeCell ref="J33:J36"/>
    <mergeCell ref="G13:G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F8:J8"/>
    <mergeCell ref="F9:F11"/>
    <mergeCell ref="G9:G11"/>
    <mergeCell ref="H9:I11"/>
    <mergeCell ref="J9:J11"/>
    <mergeCell ref="H12:I12"/>
    <mergeCell ref="J1:K1"/>
    <mergeCell ref="J2:L2"/>
    <mergeCell ref="A5:K5"/>
    <mergeCell ref="A7:A11"/>
    <mergeCell ref="B7:B11"/>
    <mergeCell ref="C7:C11"/>
    <mergeCell ref="D7:D11"/>
    <mergeCell ref="E7:J7"/>
    <mergeCell ref="K7:K11"/>
    <mergeCell ref="E8:E11"/>
    <mergeCell ref="G76:G79"/>
    <mergeCell ref="J76:J79"/>
    <mergeCell ref="K76:K79"/>
    <mergeCell ref="G81:G84"/>
    <mergeCell ref="J81:J84"/>
    <mergeCell ref="K81:K84"/>
    <mergeCell ref="C81:C84"/>
    <mergeCell ref="D81:D84"/>
    <mergeCell ref="E81:E84"/>
    <mergeCell ref="F81:F84"/>
    <mergeCell ref="A80:D80"/>
    <mergeCell ref="F76:F79"/>
    <mergeCell ref="A81:A84"/>
    <mergeCell ref="B81:B84"/>
    <mergeCell ref="E76:E79"/>
    <mergeCell ref="F72:F75"/>
    <mergeCell ref="G72:G75"/>
    <mergeCell ref="A50:A53"/>
    <mergeCell ref="B50:B53"/>
    <mergeCell ref="C50:C53"/>
    <mergeCell ref="D50:D53"/>
    <mergeCell ref="E50:E53"/>
    <mergeCell ref="F50:F53"/>
    <mergeCell ref="A63:A66"/>
    <mergeCell ref="B63:B66"/>
    <mergeCell ref="J72:J75"/>
    <mergeCell ref="K72:K75"/>
    <mergeCell ref="G50:G53"/>
    <mergeCell ref="J50:J53"/>
    <mergeCell ref="K50:K53"/>
    <mergeCell ref="A72:A75"/>
    <mergeCell ref="B72:B75"/>
    <mergeCell ref="C72:C75"/>
    <mergeCell ref="D72:D75"/>
    <mergeCell ref="E72:E75"/>
    <mergeCell ref="F25:F28"/>
    <mergeCell ref="G25:G28"/>
    <mergeCell ref="A21:A24"/>
    <mergeCell ref="B21:B24"/>
    <mergeCell ref="C21:C24"/>
    <mergeCell ref="D21:D24"/>
    <mergeCell ref="E21:E24"/>
    <mergeCell ref="F21:F24"/>
    <mergeCell ref="J25:J28"/>
    <mergeCell ref="K25:K28"/>
    <mergeCell ref="G21:G24"/>
    <mergeCell ref="J21:J24"/>
    <mergeCell ref="K21:K24"/>
    <mergeCell ref="A25:A28"/>
    <mergeCell ref="B25:B28"/>
    <mergeCell ref="C25:C28"/>
    <mergeCell ref="D25:D28"/>
    <mergeCell ref="E25:E28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2010-10-25T10:07:41Z</cp:lastPrinted>
  <dcterms:created xsi:type="dcterms:W3CDTF">1998-12-09T13:02:10Z</dcterms:created>
  <dcterms:modified xsi:type="dcterms:W3CDTF">2010-10-25T10:07:43Z</dcterms:modified>
  <cp:category/>
  <cp:version/>
  <cp:contentType/>
  <cp:contentStatus/>
</cp:coreProperties>
</file>