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<sst xmlns="http://schemas.openxmlformats.org/spreadsheetml/2006/main" count="160" uniqueCount="94">
  <si>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</si>
  <si>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</si>
  <si>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</si>
  <si>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</si>
  <si>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</si>
  <si>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</si>
  <si>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</si>
  <si>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</si>
  <si>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</si>
  <si>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</si>
  <si>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>4210</t>
  </si>
  <si>
    <t>Zakup materiałów i wyposażenia</t>
  </si>
  <si>
    <t>4300</t>
  </si>
  <si>
    <t>Zakup usług pozostałych</t>
  </si>
  <si>
    <t xml:space="preserve">Zarządu Powiatu Skarżyskiego </t>
  </si>
  <si>
    <t>754</t>
  </si>
  <si>
    <t>Bezpieczeństwo publiczne i ochrona przeciwpożarowa</t>
  </si>
  <si>
    <t>Zakup usług remontowych</t>
  </si>
  <si>
    <t>4270</t>
  </si>
  <si>
    <t>Zakup usług zdrowotnych</t>
  </si>
  <si>
    <t>4280</t>
  </si>
  <si>
    <t>Podróże służbowe krajowe</t>
  </si>
  <si>
    <t>4410</t>
  </si>
  <si>
    <t>801</t>
  </si>
  <si>
    <t>Oświata i wychowanie</t>
  </si>
  <si>
    <t>Składki na ubezpieczenia społeczne</t>
  </si>
  <si>
    <t>4110</t>
  </si>
  <si>
    <t>Składki na Fundusz Pracy</t>
  </si>
  <si>
    <t>4120</t>
  </si>
  <si>
    <t>Zakup energii</t>
  </si>
  <si>
    <t>4260</t>
  </si>
  <si>
    <t>4370</t>
  </si>
  <si>
    <t>Opłaty z tytułu zakupu usług telekomunikacyjnych świadczonych w stacjonarnej publicznej sieci telefonicznej</t>
  </si>
  <si>
    <t>Odpisy na zakładowy fundusz świadczeń socjalnych</t>
  </si>
  <si>
    <t>4440</t>
  </si>
  <si>
    <t xml:space="preserve">Szkolenia pracowników niebędących członkami korpusu służby cywilnej </t>
  </si>
  <si>
    <t>4700</t>
  </si>
  <si>
    <t>80130</t>
  </si>
  <si>
    <t>Szkoły zawodowe</t>
  </si>
  <si>
    <t>Wynagrodzenia bezosobowe</t>
  </si>
  <si>
    <t>4170</t>
  </si>
  <si>
    <t>854</t>
  </si>
  <si>
    <t>Edukacyjna opieka wychowawcza</t>
  </si>
  <si>
    <t>85403</t>
  </si>
  <si>
    <t>Specjalne ośrodki szkolno-wychowawcze</t>
  </si>
  <si>
    <t>Różne opłaty i składki</t>
  </si>
  <si>
    <t>4430</t>
  </si>
  <si>
    <t>750</t>
  </si>
  <si>
    <t>Administracja publiczna</t>
  </si>
  <si>
    <t>Zakup materiałów papierniczych do sprzętu drukarskiego i urządzeń kserograficznych</t>
  </si>
  <si>
    <t>4740</t>
  </si>
  <si>
    <t>4750</t>
  </si>
  <si>
    <t>Zakup akcesoriów komputerowych, w tym programów i licencji</t>
  </si>
  <si>
    <t>Szkoły podstawowe specjalne</t>
  </si>
  <si>
    <t>80102</t>
  </si>
  <si>
    <t>Wynagrodzenia osobowe pracowników</t>
  </si>
  <si>
    <t>4010</t>
  </si>
  <si>
    <t>4780</t>
  </si>
  <si>
    <t>Składki na Fundusz Emerytrur Pomostowych</t>
  </si>
  <si>
    <t>Gimnazja specjalne</t>
  </si>
  <si>
    <t>80111</t>
  </si>
  <si>
    <t>4140</t>
  </si>
  <si>
    <t>Wpłaty na Państwowy Fundusz Rehabilitacji Osób Niepełnosprawnych</t>
  </si>
  <si>
    <t>Szkoły zawodowe specjalne</t>
  </si>
  <si>
    <t>80134</t>
  </si>
  <si>
    <t>Centra kształcenia ustawicznego i praktycznego oraz ośrodki dokształcania zawodowego</t>
  </si>
  <si>
    <t>80140</t>
  </si>
  <si>
    <t>85421</t>
  </si>
  <si>
    <t>Młodzieżowe Ośrodki Socjoterapii</t>
  </si>
  <si>
    <t>Załącznik Nr 1</t>
  </si>
  <si>
    <t>do Uchwały  47/142/2010</t>
  </si>
  <si>
    <t>75020</t>
  </si>
  <si>
    <t>Starostwa powiatowe</t>
  </si>
  <si>
    <t>75405</t>
  </si>
  <si>
    <t>Komendy powiatowe Policji</t>
  </si>
  <si>
    <t>4240</t>
  </si>
  <si>
    <t>Zakup pomocy naukowych, dydaktycznych i książek</t>
  </si>
  <si>
    <t>80105</t>
  </si>
  <si>
    <t>Przedszkola specjalne</t>
  </si>
  <si>
    <t>80121</t>
  </si>
  <si>
    <t>Licea ogólnokształcące specjalne</t>
  </si>
  <si>
    <t>Licea profilowane specjalne</t>
  </si>
  <si>
    <t>80124</t>
  </si>
  <si>
    <t>4350</t>
  </si>
  <si>
    <t>Zakup usług dostępu do sieci Internet</t>
  </si>
  <si>
    <t>852</t>
  </si>
  <si>
    <t>Pomoc społeczna</t>
  </si>
  <si>
    <t>85218</t>
  </si>
  <si>
    <t>Powiatowe centra pomocy rodzinie</t>
  </si>
  <si>
    <t>Jednostki specjalistycznego poradnictwa, mieszkania chronione i ośrodki interwencji kryzysowej</t>
  </si>
  <si>
    <t>85220</t>
  </si>
  <si>
    <t>3000</t>
  </si>
  <si>
    <t>Wpłaty jednostek na państwowy fundusz celowy</t>
  </si>
  <si>
    <t>z dnia 27 października 2010r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</si>
</sst>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1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6"/>
  <sheetViews>
    <sheetView tabSelected="1"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33" t="s">
        <v>69</v>
      </c>
      <c r="F2" s="33"/>
    </row>
    <row r="3" spans="2:6" ht="11.25" customHeight="1">
      <c r="B3" s="2"/>
      <c r="C3" s="2"/>
      <c r="D3" s="2"/>
      <c r="E3" s="33" t="s">
        <v>70</v>
      </c>
      <c r="F3" s="33"/>
    </row>
    <row r="4" spans="2:6" ht="11.25" customHeight="1">
      <c r="B4" s="2"/>
      <c r="C4" s="2"/>
      <c r="D4" s="2"/>
      <c r="E4" s="33" t="s">
        <v>14</v>
      </c>
      <c r="F4" s="33"/>
    </row>
    <row r="5" spans="2:6" ht="12.75" customHeight="1">
      <c r="B5" s="2"/>
      <c r="C5" s="2"/>
      <c r="D5" s="2"/>
      <c r="E5" s="33" t="s">
        <v>93</v>
      </c>
      <c r="F5" s="33"/>
    </row>
    <row r="6" spans="1:6" ht="18.75" customHeight="1">
      <c r="A6" s="34" t="s">
        <v>7</v>
      </c>
      <c r="B6" s="34"/>
      <c r="C6" s="34"/>
      <c r="D6" s="34"/>
      <c r="E6" s="34"/>
      <c r="F6" s="34"/>
    </row>
    <row r="7" spans="1:7" s="3" customFormat="1" ht="17.25" customHeight="1">
      <c r="A7" s="35" t="s">
        <v>0</v>
      </c>
      <c r="B7" s="35" t="s">
        <v>8</v>
      </c>
      <c r="C7" s="36" t="s">
        <v>1</v>
      </c>
      <c r="D7" s="37" t="s">
        <v>2</v>
      </c>
      <c r="E7" s="35" t="s">
        <v>4</v>
      </c>
      <c r="F7" s="35"/>
      <c r="G7"/>
    </row>
    <row r="8" spans="1:7" s="3" customFormat="1" ht="18.75" customHeight="1">
      <c r="A8" s="35"/>
      <c r="B8" s="35"/>
      <c r="C8" s="36"/>
      <c r="D8" s="37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18" customHeight="1">
      <c r="A10" s="6"/>
      <c r="B10" s="6"/>
      <c r="C10" s="6"/>
      <c r="D10" s="7" t="s">
        <v>9</v>
      </c>
      <c r="E10" s="9">
        <f>SUM(E11,E15,E18,E61,E77)</f>
        <v>168899</v>
      </c>
      <c r="F10" s="9">
        <f>SUM(F11,F15,F18,F61,F77)</f>
        <v>172899</v>
      </c>
    </row>
    <row r="11" spans="1:6" s="4" customFormat="1" ht="24.75" customHeight="1">
      <c r="A11" s="24" t="s">
        <v>47</v>
      </c>
      <c r="B11" s="14"/>
      <c r="C11" s="14"/>
      <c r="D11" s="21" t="s">
        <v>48</v>
      </c>
      <c r="E11" s="9">
        <f>SUM(E12)</f>
        <v>47000</v>
      </c>
      <c r="F11" s="9">
        <f>SUM(F12)</f>
        <v>47000</v>
      </c>
    </row>
    <row r="12" spans="1:6" s="4" customFormat="1" ht="21.75" customHeight="1">
      <c r="A12" s="26"/>
      <c r="B12" s="14" t="s">
        <v>71</v>
      </c>
      <c r="C12" s="14"/>
      <c r="D12" s="15" t="s">
        <v>72</v>
      </c>
      <c r="E12" s="9">
        <f>SUM(E13:E14)</f>
        <v>47000</v>
      </c>
      <c r="F12" s="9">
        <f>SUM(F13:F14)</f>
        <v>47000</v>
      </c>
    </row>
    <row r="13" spans="1:6" s="4" customFormat="1" ht="24.75" customHeight="1">
      <c r="A13" s="26"/>
      <c r="B13" s="14"/>
      <c r="C13" s="13" t="s">
        <v>10</v>
      </c>
      <c r="D13" s="16" t="s">
        <v>11</v>
      </c>
      <c r="E13" s="8">
        <v>47000</v>
      </c>
      <c r="F13" s="8"/>
    </row>
    <row r="14" spans="1:6" s="4" customFormat="1" ht="22.5" customHeight="1">
      <c r="A14" s="6"/>
      <c r="B14" s="6"/>
      <c r="C14" s="18" t="s">
        <v>12</v>
      </c>
      <c r="D14" s="19" t="s">
        <v>13</v>
      </c>
      <c r="E14" s="8"/>
      <c r="F14" s="8">
        <v>47000</v>
      </c>
    </row>
    <row r="15" spans="1:6" s="4" customFormat="1" ht="35.25" customHeight="1">
      <c r="A15" s="24" t="s">
        <v>15</v>
      </c>
      <c r="B15" s="14"/>
      <c r="C15" s="14"/>
      <c r="D15" s="21" t="s">
        <v>16</v>
      </c>
      <c r="E15" s="9">
        <f>SUM(E16)</f>
        <v>0</v>
      </c>
      <c r="F15" s="9">
        <f>SUM(F16)</f>
        <v>4000</v>
      </c>
    </row>
    <row r="16" spans="1:6" s="4" customFormat="1" ht="29.25" customHeight="1">
      <c r="A16" s="26"/>
      <c r="B16" s="14" t="s">
        <v>73</v>
      </c>
      <c r="C16" s="14"/>
      <c r="D16" s="15" t="s">
        <v>74</v>
      </c>
      <c r="E16" s="9">
        <f>SUM(E17:E17)</f>
        <v>0</v>
      </c>
      <c r="F16" s="9">
        <f>SUM(F17:F17)</f>
        <v>4000</v>
      </c>
    </row>
    <row r="17" spans="1:6" s="4" customFormat="1" ht="35.25" customHeight="1">
      <c r="A17" s="26"/>
      <c r="B17" s="14"/>
      <c r="C17" s="13" t="s">
        <v>91</v>
      </c>
      <c r="D17" s="19" t="s">
        <v>92</v>
      </c>
      <c r="E17" s="8"/>
      <c r="F17" s="8">
        <v>4000</v>
      </c>
    </row>
    <row r="18" spans="1:6" s="4" customFormat="1" ht="27" customHeight="1">
      <c r="A18" s="24" t="s">
        <v>23</v>
      </c>
      <c r="B18" s="14"/>
      <c r="C18" s="14"/>
      <c r="D18" s="21" t="s">
        <v>24</v>
      </c>
      <c r="E18" s="9">
        <f>SUM(E19,E30,E32,E34,E36,E42,E51,E53,)</f>
        <v>114857</v>
      </c>
      <c r="F18" s="9">
        <f>SUM(F19,F30,F32,F34,F36,F42,F51,F53,)</f>
        <v>114857</v>
      </c>
    </row>
    <row r="19" spans="1:6" s="4" customFormat="1" ht="27" customHeight="1">
      <c r="A19" s="24"/>
      <c r="B19" s="14" t="s">
        <v>54</v>
      </c>
      <c r="C19" s="14"/>
      <c r="D19" s="21" t="s">
        <v>53</v>
      </c>
      <c r="E19" s="9">
        <f>SUM(E20:E29)</f>
        <v>3910</v>
      </c>
      <c r="F19" s="9">
        <f>SUM(F20:F29)</f>
        <v>78504</v>
      </c>
    </row>
    <row r="20" spans="1:10" s="4" customFormat="1" ht="21" customHeight="1">
      <c r="A20" s="24"/>
      <c r="B20" s="14"/>
      <c r="C20" s="18" t="s">
        <v>56</v>
      </c>
      <c r="D20" s="27" t="s">
        <v>55</v>
      </c>
      <c r="E20" s="8"/>
      <c r="F20" s="8">
        <v>36008</v>
      </c>
      <c r="I20" s="28"/>
      <c r="J20" s="28"/>
    </row>
    <row r="21" spans="1:6" s="4" customFormat="1" ht="26.25" customHeight="1">
      <c r="A21" s="24"/>
      <c r="B21" s="14"/>
      <c r="C21" s="13" t="s">
        <v>26</v>
      </c>
      <c r="D21" s="23" t="s">
        <v>25</v>
      </c>
      <c r="E21" s="8"/>
      <c r="F21" s="8">
        <v>5199</v>
      </c>
    </row>
    <row r="22" spans="1:6" s="4" customFormat="1" ht="23.25" customHeight="1">
      <c r="A22" s="24"/>
      <c r="B22" s="14"/>
      <c r="C22" s="13" t="s">
        <v>28</v>
      </c>
      <c r="D22" s="23" t="s">
        <v>27</v>
      </c>
      <c r="E22" s="8"/>
      <c r="F22" s="8">
        <v>1365</v>
      </c>
    </row>
    <row r="23" spans="1:6" s="4" customFormat="1" ht="23.25" customHeight="1">
      <c r="A23" s="24"/>
      <c r="B23" s="14"/>
      <c r="C23" s="13" t="s">
        <v>10</v>
      </c>
      <c r="D23" s="16" t="s">
        <v>11</v>
      </c>
      <c r="E23" s="8"/>
      <c r="F23" s="8">
        <v>19054</v>
      </c>
    </row>
    <row r="24" spans="1:6" s="4" customFormat="1" ht="35.25" customHeight="1">
      <c r="A24" s="24"/>
      <c r="B24" s="14"/>
      <c r="C24" s="13" t="s">
        <v>75</v>
      </c>
      <c r="D24" s="16" t="s">
        <v>76</v>
      </c>
      <c r="E24" s="8">
        <v>94</v>
      </c>
      <c r="F24" s="8"/>
    </row>
    <row r="25" spans="1:6" s="4" customFormat="1" ht="23.25" customHeight="1">
      <c r="A25" s="24"/>
      <c r="B25" s="14"/>
      <c r="C25" s="13" t="s">
        <v>18</v>
      </c>
      <c r="D25" s="23" t="s">
        <v>17</v>
      </c>
      <c r="E25" s="8"/>
      <c r="F25" s="8">
        <v>9000</v>
      </c>
    </row>
    <row r="26" spans="1:6" s="4" customFormat="1" ht="23.25" customHeight="1">
      <c r="A26" s="24"/>
      <c r="B26" s="14"/>
      <c r="C26" s="18" t="s">
        <v>12</v>
      </c>
      <c r="D26" s="19" t="s">
        <v>13</v>
      </c>
      <c r="E26" s="8"/>
      <c r="F26" s="8">
        <v>7400</v>
      </c>
    </row>
    <row r="27" spans="1:6" s="4" customFormat="1" ht="24.75" customHeight="1">
      <c r="A27" s="24"/>
      <c r="B27" s="14"/>
      <c r="C27" s="18" t="s">
        <v>46</v>
      </c>
      <c r="D27" s="19" t="s">
        <v>45</v>
      </c>
      <c r="E27" s="8">
        <v>2700</v>
      </c>
      <c r="F27" s="8"/>
    </row>
    <row r="28" spans="1:6" s="4" customFormat="1" ht="35.25" customHeight="1">
      <c r="A28" s="24"/>
      <c r="B28" s="14"/>
      <c r="C28" s="18" t="s">
        <v>50</v>
      </c>
      <c r="D28" s="20" t="s">
        <v>49</v>
      </c>
      <c r="E28" s="8"/>
      <c r="F28" s="8">
        <v>478</v>
      </c>
    </row>
    <row r="29" spans="1:6" s="4" customFormat="1" ht="24" customHeight="1">
      <c r="A29" s="24"/>
      <c r="B29" s="14"/>
      <c r="C29" s="13" t="s">
        <v>57</v>
      </c>
      <c r="D29" s="23" t="s">
        <v>58</v>
      </c>
      <c r="E29" s="8">
        <v>1116</v>
      </c>
      <c r="F29" s="8"/>
    </row>
    <row r="30" spans="1:6" s="4" customFormat="1" ht="25.5" customHeight="1">
      <c r="A30" s="24"/>
      <c r="B30" s="29" t="s">
        <v>77</v>
      </c>
      <c r="C30" s="14"/>
      <c r="D30" s="15" t="s">
        <v>78</v>
      </c>
      <c r="E30" s="9">
        <f>SUM(E31)</f>
        <v>2500</v>
      </c>
      <c r="F30" s="9">
        <f>SUM(F31)</f>
        <v>0</v>
      </c>
    </row>
    <row r="31" spans="1:6" s="4" customFormat="1" ht="26.25" customHeight="1">
      <c r="A31" s="24"/>
      <c r="B31" s="14"/>
      <c r="C31" s="18" t="s">
        <v>46</v>
      </c>
      <c r="D31" s="19" t="s">
        <v>45</v>
      </c>
      <c r="E31" s="8">
        <v>2500</v>
      </c>
      <c r="F31" s="8"/>
    </row>
    <row r="32" spans="1:6" s="4" customFormat="1" ht="27" customHeight="1">
      <c r="A32" s="24"/>
      <c r="B32" s="14" t="s">
        <v>60</v>
      </c>
      <c r="C32" s="13"/>
      <c r="D32" s="17" t="s">
        <v>59</v>
      </c>
      <c r="E32" s="9">
        <f>SUM(E33:E33)</f>
        <v>0</v>
      </c>
      <c r="F32" s="9">
        <f>SUM(F33:F33)</f>
        <v>1116</v>
      </c>
    </row>
    <row r="33" spans="1:6" s="4" customFormat="1" ht="26.25" customHeight="1">
      <c r="A33" s="24"/>
      <c r="B33" s="14"/>
      <c r="C33" s="13" t="s">
        <v>57</v>
      </c>
      <c r="D33" s="23" t="s">
        <v>58</v>
      </c>
      <c r="E33" s="8"/>
      <c r="F33" s="8">
        <v>1116</v>
      </c>
    </row>
    <row r="34" spans="1:6" s="4" customFormat="1" ht="29.25" customHeight="1">
      <c r="A34" s="6"/>
      <c r="B34" s="14" t="s">
        <v>79</v>
      </c>
      <c r="C34" s="14"/>
      <c r="D34" s="15" t="s">
        <v>80</v>
      </c>
      <c r="E34" s="9">
        <f>SUM(E35)</f>
        <v>8700</v>
      </c>
      <c r="F34" s="9">
        <f>SUM(F35)</f>
        <v>0</v>
      </c>
    </row>
    <row r="35" spans="1:12" s="4" customFormat="1" ht="25.5" customHeight="1">
      <c r="A35" s="6"/>
      <c r="B35" s="6"/>
      <c r="C35" s="18" t="s">
        <v>30</v>
      </c>
      <c r="D35" s="23" t="s">
        <v>29</v>
      </c>
      <c r="E35" s="8">
        <v>8700</v>
      </c>
      <c r="F35" s="8"/>
      <c r="K35" s="28"/>
      <c r="L35" s="28"/>
    </row>
    <row r="36" spans="1:12" s="4" customFormat="1" ht="25.5" customHeight="1">
      <c r="A36" s="6"/>
      <c r="B36" s="14" t="s">
        <v>82</v>
      </c>
      <c r="C36" s="18"/>
      <c r="D36" s="17" t="s">
        <v>81</v>
      </c>
      <c r="E36" s="9">
        <f>SUM(E37:E41)</f>
        <v>45451</v>
      </c>
      <c r="F36" s="9">
        <f>SUM(F37:F41)</f>
        <v>0</v>
      </c>
      <c r="K36" s="28"/>
      <c r="L36" s="28"/>
    </row>
    <row r="37" spans="1:12" s="4" customFormat="1" ht="25.5" customHeight="1">
      <c r="A37" s="6"/>
      <c r="B37" s="6"/>
      <c r="C37" s="18" t="s">
        <v>56</v>
      </c>
      <c r="D37" s="27" t="s">
        <v>55</v>
      </c>
      <c r="E37" s="8">
        <v>36008</v>
      </c>
      <c r="F37" s="8"/>
      <c r="K37" s="28"/>
      <c r="L37" s="28"/>
    </row>
    <row r="38" spans="1:12" s="4" customFormat="1" ht="25.5" customHeight="1">
      <c r="A38" s="6"/>
      <c r="B38" s="6"/>
      <c r="C38" s="13" t="s">
        <v>26</v>
      </c>
      <c r="D38" s="23" t="s">
        <v>25</v>
      </c>
      <c r="E38" s="8">
        <v>5199</v>
      </c>
      <c r="F38" s="8"/>
      <c r="K38" s="28"/>
      <c r="L38" s="28"/>
    </row>
    <row r="39" spans="1:12" s="4" customFormat="1" ht="25.5" customHeight="1">
      <c r="A39" s="6"/>
      <c r="B39" s="6"/>
      <c r="C39" s="13" t="s">
        <v>28</v>
      </c>
      <c r="D39" s="23" t="s">
        <v>27</v>
      </c>
      <c r="E39" s="8">
        <v>1365</v>
      </c>
      <c r="F39" s="8"/>
      <c r="K39" s="28"/>
      <c r="L39" s="28"/>
    </row>
    <row r="40" spans="1:12" s="4" customFormat="1" ht="25.5" customHeight="1">
      <c r="A40" s="6"/>
      <c r="B40" s="6"/>
      <c r="C40" s="18" t="s">
        <v>46</v>
      </c>
      <c r="D40" s="19" t="s">
        <v>45</v>
      </c>
      <c r="E40" s="8">
        <v>436</v>
      </c>
      <c r="F40" s="8"/>
      <c r="K40" s="28"/>
      <c r="L40" s="28"/>
    </row>
    <row r="41" spans="1:12" s="4" customFormat="1" ht="36.75" customHeight="1">
      <c r="A41" s="6"/>
      <c r="B41" s="6"/>
      <c r="C41" s="18" t="s">
        <v>51</v>
      </c>
      <c r="D41" s="20" t="s">
        <v>52</v>
      </c>
      <c r="E41" s="8">
        <v>2443</v>
      </c>
      <c r="F41" s="8"/>
      <c r="K41" s="28"/>
      <c r="L41" s="28"/>
    </row>
    <row r="42" spans="1:6" s="4" customFormat="1" ht="27.75" customHeight="1">
      <c r="A42" s="6"/>
      <c r="B42" s="14" t="s">
        <v>37</v>
      </c>
      <c r="C42" s="14"/>
      <c r="D42" s="15" t="s">
        <v>38</v>
      </c>
      <c r="E42" s="9">
        <f>SUM(E43:E50)</f>
        <v>31932</v>
      </c>
      <c r="F42" s="9">
        <f>SUM(F43:F50)</f>
        <v>11447</v>
      </c>
    </row>
    <row r="43" spans="1:6" s="4" customFormat="1" ht="27.75" customHeight="1">
      <c r="A43" s="6"/>
      <c r="B43" s="14"/>
      <c r="C43" s="18" t="s">
        <v>56</v>
      </c>
      <c r="D43" s="19" t="s">
        <v>55</v>
      </c>
      <c r="E43" s="8">
        <v>22000</v>
      </c>
      <c r="F43" s="8"/>
    </row>
    <row r="44" spans="1:6" s="4" customFormat="1" ht="24.75" customHeight="1">
      <c r="A44" s="6"/>
      <c r="B44" s="6"/>
      <c r="C44" s="13" t="s">
        <v>26</v>
      </c>
      <c r="D44" s="23" t="s">
        <v>25</v>
      </c>
      <c r="E44" s="8">
        <v>5932</v>
      </c>
      <c r="F44" s="8"/>
    </row>
    <row r="45" spans="1:6" s="4" customFormat="1" ht="27" customHeight="1">
      <c r="A45" s="6"/>
      <c r="B45" s="6"/>
      <c r="C45" s="13" t="s">
        <v>28</v>
      </c>
      <c r="D45" s="23" t="s">
        <v>27</v>
      </c>
      <c r="E45" s="8">
        <v>2200</v>
      </c>
      <c r="F45" s="8"/>
    </row>
    <row r="46" spans="1:6" s="4" customFormat="1" ht="38.25" customHeight="1">
      <c r="A46" s="6"/>
      <c r="B46" s="6"/>
      <c r="C46" s="13" t="s">
        <v>61</v>
      </c>
      <c r="D46" s="19" t="s">
        <v>62</v>
      </c>
      <c r="E46" s="8">
        <v>1800</v>
      </c>
      <c r="F46" s="8"/>
    </row>
    <row r="47" spans="1:6" s="4" customFormat="1" ht="32.25" customHeight="1">
      <c r="A47" s="6"/>
      <c r="B47" s="6"/>
      <c r="C47" s="13" t="s">
        <v>10</v>
      </c>
      <c r="D47" s="16" t="s">
        <v>11</v>
      </c>
      <c r="E47" s="8"/>
      <c r="F47" s="8">
        <v>3970</v>
      </c>
    </row>
    <row r="48" spans="1:6" s="4" customFormat="1" ht="33" customHeight="1">
      <c r="A48" s="6"/>
      <c r="B48" s="6"/>
      <c r="C48" s="18" t="s">
        <v>20</v>
      </c>
      <c r="D48" s="23" t="s">
        <v>19</v>
      </c>
      <c r="E48" s="8"/>
      <c r="F48" s="8">
        <v>945</v>
      </c>
    </row>
    <row r="49" spans="1:6" s="4" customFormat="1" ht="36" customHeight="1">
      <c r="A49" s="6"/>
      <c r="B49" s="6"/>
      <c r="C49" s="13" t="s">
        <v>34</v>
      </c>
      <c r="D49" s="19" t="s">
        <v>33</v>
      </c>
      <c r="E49" s="8"/>
      <c r="F49" s="8">
        <v>5932</v>
      </c>
    </row>
    <row r="50" spans="1:6" s="4" customFormat="1" ht="36.75" customHeight="1">
      <c r="A50" s="6"/>
      <c r="B50" s="6"/>
      <c r="C50" s="18" t="s">
        <v>36</v>
      </c>
      <c r="D50" s="19" t="s">
        <v>35</v>
      </c>
      <c r="E50" s="8"/>
      <c r="F50" s="8">
        <v>600</v>
      </c>
    </row>
    <row r="51" spans="1:6" s="4" customFormat="1" ht="30" customHeight="1">
      <c r="A51" s="6"/>
      <c r="B51" s="14" t="s">
        <v>64</v>
      </c>
      <c r="C51" s="18"/>
      <c r="D51" s="15" t="s">
        <v>63</v>
      </c>
      <c r="E51" s="9">
        <f>SUM(E52:E52)</f>
        <v>19059</v>
      </c>
      <c r="F51" s="9">
        <f>SUM(F52:F52)</f>
        <v>0</v>
      </c>
    </row>
    <row r="52" spans="1:6" s="4" customFormat="1" ht="30" customHeight="1">
      <c r="A52" s="6"/>
      <c r="B52" s="6"/>
      <c r="C52" s="18" t="s">
        <v>30</v>
      </c>
      <c r="D52" s="23" t="s">
        <v>29</v>
      </c>
      <c r="E52" s="8">
        <v>19059</v>
      </c>
      <c r="F52" s="8"/>
    </row>
    <row r="53" spans="1:6" s="4" customFormat="1" ht="51.75" customHeight="1">
      <c r="A53" s="6"/>
      <c r="B53" s="14" t="s">
        <v>66</v>
      </c>
      <c r="C53" s="18"/>
      <c r="D53" s="15" t="s">
        <v>65</v>
      </c>
      <c r="E53" s="9">
        <f>SUM(E54:E60)</f>
        <v>3305</v>
      </c>
      <c r="F53" s="9">
        <f>SUM(F54:F60)</f>
        <v>23790</v>
      </c>
    </row>
    <row r="54" spans="1:6" s="4" customFormat="1" ht="30" customHeight="1">
      <c r="A54" s="6"/>
      <c r="B54" s="6"/>
      <c r="C54" s="18" t="s">
        <v>56</v>
      </c>
      <c r="D54" s="19" t="s">
        <v>55</v>
      </c>
      <c r="E54" s="8"/>
      <c r="F54" s="8">
        <v>22000</v>
      </c>
    </row>
    <row r="55" spans="1:6" s="4" customFormat="1" ht="30" customHeight="1">
      <c r="A55" s="6"/>
      <c r="B55" s="6"/>
      <c r="C55" s="13" t="s">
        <v>26</v>
      </c>
      <c r="D55" s="23" t="s">
        <v>25</v>
      </c>
      <c r="E55" s="8"/>
      <c r="F55" s="8">
        <v>890</v>
      </c>
    </row>
    <row r="56" spans="1:6" s="4" customFormat="1" ht="30" customHeight="1">
      <c r="A56" s="6"/>
      <c r="B56" s="6"/>
      <c r="C56" s="13" t="s">
        <v>28</v>
      </c>
      <c r="D56" s="23" t="s">
        <v>27</v>
      </c>
      <c r="E56" s="8"/>
      <c r="F56" s="8">
        <v>900</v>
      </c>
    </row>
    <row r="57" spans="1:6" s="4" customFormat="1" ht="30" customHeight="1">
      <c r="A57" s="6"/>
      <c r="B57" s="6"/>
      <c r="C57" s="18" t="s">
        <v>20</v>
      </c>
      <c r="D57" s="23" t="s">
        <v>19</v>
      </c>
      <c r="E57" s="8">
        <v>680</v>
      </c>
      <c r="F57" s="8"/>
    </row>
    <row r="58" spans="1:6" s="4" customFormat="1" ht="30" customHeight="1">
      <c r="A58" s="6"/>
      <c r="B58" s="6"/>
      <c r="C58" s="13" t="s">
        <v>83</v>
      </c>
      <c r="D58" s="23" t="s">
        <v>84</v>
      </c>
      <c r="E58" s="8">
        <v>500</v>
      </c>
      <c r="F58" s="8"/>
    </row>
    <row r="59" spans="1:6" s="4" customFormat="1" ht="54" customHeight="1">
      <c r="A59" s="6"/>
      <c r="B59" s="6"/>
      <c r="C59" s="13" t="s">
        <v>31</v>
      </c>
      <c r="D59" s="19" t="s">
        <v>32</v>
      </c>
      <c r="E59" s="8">
        <v>870</v>
      </c>
      <c r="F59" s="8"/>
    </row>
    <row r="60" spans="1:6" s="4" customFormat="1" ht="39" customHeight="1">
      <c r="A60" s="6"/>
      <c r="B60" s="6"/>
      <c r="C60" s="18" t="s">
        <v>36</v>
      </c>
      <c r="D60" s="19" t="s">
        <v>35</v>
      </c>
      <c r="E60" s="8">
        <v>1255</v>
      </c>
      <c r="F60" s="8"/>
    </row>
    <row r="61" spans="1:6" s="4" customFormat="1" ht="30" customHeight="1">
      <c r="A61" s="30" t="s">
        <v>85</v>
      </c>
      <c r="B61" s="31"/>
      <c r="C61" s="14"/>
      <c r="D61" s="21" t="s">
        <v>86</v>
      </c>
      <c r="E61" s="9">
        <f>SUM(E62,E72,)</f>
        <v>5709</v>
      </c>
      <c r="F61" s="9">
        <f>SUM(F62,F72,)</f>
        <v>5709</v>
      </c>
    </row>
    <row r="62" spans="1:6" s="4" customFormat="1" ht="30" customHeight="1">
      <c r="A62" s="6"/>
      <c r="B62" s="32" t="s">
        <v>87</v>
      </c>
      <c r="C62" s="14"/>
      <c r="D62" s="15" t="s">
        <v>88</v>
      </c>
      <c r="E62" s="9">
        <f>SUM(E63:E71)</f>
        <v>5339</v>
      </c>
      <c r="F62" s="9">
        <f>SUM(F63:F71)</f>
        <v>5339</v>
      </c>
    </row>
    <row r="63" spans="1:6" s="4" customFormat="1" ht="30" customHeight="1">
      <c r="A63" s="6"/>
      <c r="B63" s="14"/>
      <c r="C63" s="13" t="s">
        <v>26</v>
      </c>
      <c r="D63" s="23" t="s">
        <v>25</v>
      </c>
      <c r="E63" s="8"/>
      <c r="F63" s="8">
        <v>1923</v>
      </c>
    </row>
    <row r="64" spans="1:6" s="4" customFormat="1" ht="30" customHeight="1">
      <c r="A64" s="6"/>
      <c r="B64" s="14"/>
      <c r="C64" s="13" t="s">
        <v>28</v>
      </c>
      <c r="D64" s="23" t="s">
        <v>27</v>
      </c>
      <c r="E64" s="8">
        <v>850</v>
      </c>
      <c r="F64" s="8"/>
    </row>
    <row r="65" spans="1:6" s="4" customFormat="1" ht="28.5" customHeight="1">
      <c r="A65" s="6"/>
      <c r="B65" s="14"/>
      <c r="C65" s="18" t="s">
        <v>40</v>
      </c>
      <c r="D65" s="19" t="s">
        <v>39</v>
      </c>
      <c r="E65" s="8">
        <v>3000</v>
      </c>
      <c r="F65" s="8"/>
    </row>
    <row r="66" spans="1:6" s="4" customFormat="1" ht="27.75" customHeight="1">
      <c r="A66" s="6"/>
      <c r="B66" s="14"/>
      <c r="C66" s="18" t="s">
        <v>30</v>
      </c>
      <c r="D66" s="23" t="s">
        <v>29</v>
      </c>
      <c r="E66" s="8"/>
      <c r="F66" s="8">
        <v>1700</v>
      </c>
    </row>
    <row r="67" spans="1:6" s="4" customFormat="1" ht="27" customHeight="1">
      <c r="A67" s="6"/>
      <c r="B67" s="14"/>
      <c r="C67" s="18" t="s">
        <v>20</v>
      </c>
      <c r="D67" s="23" t="s">
        <v>19</v>
      </c>
      <c r="E67" s="8">
        <v>80</v>
      </c>
      <c r="F67" s="8"/>
    </row>
    <row r="68" spans="1:6" s="4" customFormat="1" ht="46.5" customHeight="1">
      <c r="A68" s="6"/>
      <c r="B68" s="14"/>
      <c r="C68" s="13" t="s">
        <v>31</v>
      </c>
      <c r="D68" s="19" t="s">
        <v>32</v>
      </c>
      <c r="E68" s="8">
        <v>300</v>
      </c>
      <c r="F68" s="8"/>
    </row>
    <row r="69" spans="1:6" s="4" customFormat="1" ht="28.5" customHeight="1">
      <c r="A69" s="6"/>
      <c r="B69" s="14"/>
      <c r="C69" s="18" t="s">
        <v>22</v>
      </c>
      <c r="D69" s="23" t="s">
        <v>21</v>
      </c>
      <c r="E69" s="8"/>
      <c r="F69" s="8">
        <v>1000</v>
      </c>
    </row>
    <row r="70" spans="1:6" s="4" customFormat="1" ht="39" customHeight="1">
      <c r="A70" s="6"/>
      <c r="B70" s="14"/>
      <c r="C70" s="18" t="s">
        <v>34</v>
      </c>
      <c r="D70" s="19" t="s">
        <v>33</v>
      </c>
      <c r="E70" s="8">
        <v>1109</v>
      </c>
      <c r="F70" s="8"/>
    </row>
    <row r="71" spans="1:6" s="4" customFormat="1" ht="32.25" customHeight="1">
      <c r="A71" s="6"/>
      <c r="B71" s="14"/>
      <c r="C71" s="18" t="s">
        <v>51</v>
      </c>
      <c r="D71" s="20" t="s">
        <v>52</v>
      </c>
      <c r="E71" s="8"/>
      <c r="F71" s="8">
        <v>716</v>
      </c>
    </row>
    <row r="72" spans="1:6" s="4" customFormat="1" ht="50.25" customHeight="1">
      <c r="A72" s="6"/>
      <c r="B72" s="14" t="s">
        <v>90</v>
      </c>
      <c r="C72" s="18"/>
      <c r="D72" s="22" t="s">
        <v>89</v>
      </c>
      <c r="E72" s="9">
        <f>SUM(E73:E76)</f>
        <v>370</v>
      </c>
      <c r="F72" s="9">
        <f>SUM(F73:F76)</f>
        <v>370</v>
      </c>
    </row>
    <row r="73" spans="1:6" s="4" customFormat="1" ht="30.75" customHeight="1">
      <c r="A73" s="6"/>
      <c r="B73" s="14"/>
      <c r="C73" s="18" t="s">
        <v>20</v>
      </c>
      <c r="D73" s="23" t="s">
        <v>19</v>
      </c>
      <c r="E73" s="8">
        <v>70</v>
      </c>
      <c r="F73" s="8"/>
    </row>
    <row r="74" spans="1:6" s="4" customFormat="1" ht="27" customHeight="1">
      <c r="A74" s="6"/>
      <c r="B74" s="14"/>
      <c r="C74" s="18" t="s">
        <v>12</v>
      </c>
      <c r="D74" s="19" t="s">
        <v>13</v>
      </c>
      <c r="E74" s="8">
        <v>300</v>
      </c>
      <c r="F74" s="8"/>
    </row>
    <row r="75" spans="1:6" s="4" customFormat="1" ht="39.75" customHeight="1">
      <c r="A75" s="6"/>
      <c r="B75" s="14"/>
      <c r="C75" s="18" t="s">
        <v>50</v>
      </c>
      <c r="D75" s="19" t="s">
        <v>49</v>
      </c>
      <c r="E75" s="8"/>
      <c r="F75" s="8">
        <v>70</v>
      </c>
    </row>
    <row r="76" spans="1:6" s="4" customFormat="1" ht="39" customHeight="1">
      <c r="A76" s="6"/>
      <c r="B76" s="14"/>
      <c r="C76" s="18" t="s">
        <v>51</v>
      </c>
      <c r="D76" s="19" t="s">
        <v>52</v>
      </c>
      <c r="E76" s="8"/>
      <c r="F76" s="8">
        <v>300</v>
      </c>
    </row>
    <row r="77" spans="1:6" s="4" customFormat="1" ht="26.25" customHeight="1">
      <c r="A77" s="24" t="s">
        <v>41</v>
      </c>
      <c r="B77" s="6"/>
      <c r="C77" s="6"/>
      <c r="D77" s="25" t="s">
        <v>42</v>
      </c>
      <c r="E77" s="9">
        <f>SUM(E78,E81)</f>
        <v>1333</v>
      </c>
      <c r="F77" s="9">
        <f>SUM(F78,F81)</f>
        <v>1333</v>
      </c>
    </row>
    <row r="78" spans="1:6" s="4" customFormat="1" ht="27" customHeight="1">
      <c r="A78" s="6"/>
      <c r="B78" s="14" t="s">
        <v>43</v>
      </c>
      <c r="C78" s="6"/>
      <c r="D78" s="17" t="s">
        <v>44</v>
      </c>
      <c r="E78" s="9">
        <f>SUM(E79:E80)</f>
        <v>200</v>
      </c>
      <c r="F78" s="9">
        <f>SUM(F79:F80)</f>
        <v>200</v>
      </c>
    </row>
    <row r="79" spans="1:6" s="4" customFormat="1" ht="36" customHeight="1">
      <c r="A79" s="6"/>
      <c r="B79" s="14"/>
      <c r="C79" s="13" t="s">
        <v>75</v>
      </c>
      <c r="D79" s="19" t="s">
        <v>76</v>
      </c>
      <c r="E79" s="8">
        <v>200</v>
      </c>
      <c r="F79" s="9"/>
    </row>
    <row r="80" spans="1:6" s="4" customFormat="1" ht="55.5" customHeight="1">
      <c r="A80" s="6"/>
      <c r="B80" s="6"/>
      <c r="C80" s="13" t="s">
        <v>31</v>
      </c>
      <c r="D80" s="19" t="s">
        <v>32</v>
      </c>
      <c r="E80" s="8"/>
      <c r="F80" s="8">
        <v>200</v>
      </c>
    </row>
    <row r="81" spans="1:6" s="4" customFormat="1" ht="27" customHeight="1">
      <c r="A81" s="6"/>
      <c r="B81" s="14" t="s">
        <v>67</v>
      </c>
      <c r="C81" s="14"/>
      <c r="D81" s="17" t="s">
        <v>68</v>
      </c>
      <c r="E81" s="9">
        <f>SUM(E82:E83)</f>
        <v>1133</v>
      </c>
      <c r="F81" s="9">
        <f>SUM(F82:F83)</f>
        <v>1133</v>
      </c>
    </row>
    <row r="82" spans="1:6" s="4" customFormat="1" ht="27" customHeight="1">
      <c r="A82" s="6"/>
      <c r="B82" s="6"/>
      <c r="C82" s="13" t="s">
        <v>26</v>
      </c>
      <c r="D82" s="23" t="s">
        <v>25</v>
      </c>
      <c r="E82" s="8"/>
      <c r="F82" s="8">
        <v>1133</v>
      </c>
    </row>
    <row r="83" spans="1:6" s="4" customFormat="1" ht="27" customHeight="1">
      <c r="A83" s="6"/>
      <c r="B83" s="6"/>
      <c r="C83" s="13" t="s">
        <v>28</v>
      </c>
      <c r="D83" s="23" t="s">
        <v>27</v>
      </c>
      <c r="E83" s="8">
        <v>1133</v>
      </c>
      <c r="F83" s="8"/>
    </row>
    <row r="84" spans="1:14" s="4" customFormat="1" ht="26.25" customHeight="1">
      <c r="A84" s="10"/>
      <c r="B84" s="11"/>
      <c r="C84" s="11"/>
      <c r="D84" s="10" t="s">
        <v>3</v>
      </c>
      <c r="E84" s="12">
        <f>SUM(E10)</f>
        <v>168899</v>
      </c>
      <c r="F84" s="12">
        <f>SUM(F10)</f>
        <v>172899</v>
      </c>
      <c r="I84"/>
      <c r="J84"/>
      <c r="K84"/>
      <c r="L84"/>
      <c r="M84"/>
      <c r="N84"/>
    </row>
    <row r="85" spans="1:14" s="4" customFormat="1" ht="36.75" customHeight="1">
      <c r="A85" s="1"/>
      <c r="B85"/>
      <c r="C85"/>
      <c r="D85"/>
      <c r="E85"/>
      <c r="F85"/>
      <c r="I85"/>
      <c r="J85"/>
      <c r="K85"/>
      <c r="L85"/>
      <c r="M85"/>
      <c r="N85"/>
    </row>
    <row r="86" spans="1:14" s="4" customFormat="1" ht="23.25" customHeight="1">
      <c r="A86" s="1"/>
      <c r="B86"/>
      <c r="C86"/>
      <c r="D86"/>
      <c r="E86"/>
      <c r="F86"/>
      <c r="I86"/>
      <c r="J86"/>
      <c r="K86"/>
      <c r="L86"/>
      <c r="M86"/>
      <c r="N86"/>
    </row>
    <row r="87" spans="1:14" s="4" customFormat="1" ht="38.25" customHeight="1">
      <c r="A87" s="1"/>
      <c r="B87"/>
      <c r="C87"/>
      <c r="D87"/>
      <c r="E87"/>
      <c r="F87"/>
      <c r="I87"/>
      <c r="J87"/>
      <c r="K87"/>
      <c r="L87"/>
      <c r="M87"/>
      <c r="N87"/>
    </row>
    <row r="88" spans="1:14" s="4" customFormat="1" ht="26.25" customHeight="1">
      <c r="A88" s="1"/>
      <c r="B88"/>
      <c r="C88"/>
      <c r="D88"/>
      <c r="E88"/>
      <c r="F88"/>
      <c r="I88"/>
      <c r="J88"/>
      <c r="K88"/>
      <c r="L88"/>
      <c r="M88"/>
      <c r="N88"/>
    </row>
    <row r="89" spans="1:14" s="4" customFormat="1" ht="26.25" customHeight="1">
      <c r="A89" s="1"/>
      <c r="B89"/>
      <c r="C89"/>
      <c r="D89"/>
      <c r="E89"/>
      <c r="F89"/>
      <c r="I89"/>
      <c r="J89"/>
      <c r="K89"/>
      <c r="L89"/>
      <c r="M89"/>
      <c r="N89"/>
    </row>
    <row r="90" spans="1:14" s="4" customFormat="1" ht="26.25" customHeight="1">
      <c r="A90" s="1"/>
      <c r="B90"/>
      <c r="C90"/>
      <c r="D90"/>
      <c r="E90"/>
      <c r="F90"/>
      <c r="I90"/>
      <c r="J90"/>
      <c r="K90"/>
      <c r="L90"/>
      <c r="M90"/>
      <c r="N90"/>
    </row>
    <row r="91" spans="1:14" s="4" customFormat="1" ht="26.25" customHeight="1">
      <c r="A91" s="1"/>
      <c r="B91"/>
      <c r="C91"/>
      <c r="D91"/>
      <c r="E91"/>
      <c r="F91"/>
      <c r="I91"/>
      <c r="J91"/>
      <c r="K91"/>
      <c r="L91"/>
      <c r="M91"/>
      <c r="N91"/>
    </row>
    <row r="92" spans="1:14" s="4" customFormat="1" ht="26.25" customHeight="1">
      <c r="A92" s="1"/>
      <c r="B92"/>
      <c r="C92"/>
      <c r="D92"/>
      <c r="E92"/>
      <c r="F92"/>
      <c r="I92"/>
      <c r="J92"/>
      <c r="K92"/>
      <c r="L92"/>
      <c r="M92"/>
      <c r="N92"/>
    </row>
    <row r="93" spans="1:14" s="4" customFormat="1" ht="26.25" customHeight="1">
      <c r="A93" s="1"/>
      <c r="B93"/>
      <c r="C93"/>
      <c r="D93"/>
      <c r="E93"/>
      <c r="F93"/>
      <c r="I93"/>
      <c r="J93"/>
      <c r="K93"/>
      <c r="L93"/>
      <c r="M93"/>
      <c r="N93"/>
    </row>
    <row r="94" spans="1:14" s="4" customFormat="1" ht="26.25" customHeight="1">
      <c r="A94" s="1"/>
      <c r="B94"/>
      <c r="C94"/>
      <c r="D94"/>
      <c r="E94"/>
      <c r="F94"/>
      <c r="I94"/>
      <c r="J94"/>
      <c r="K94"/>
      <c r="L94"/>
      <c r="M94"/>
      <c r="N94"/>
    </row>
    <row r="95" spans="1:14" s="4" customFormat="1" ht="26.25" customHeight="1">
      <c r="A95" s="1"/>
      <c r="B95"/>
      <c r="C95"/>
      <c r="D95"/>
      <c r="E95"/>
      <c r="F95"/>
      <c r="I95"/>
      <c r="J95"/>
      <c r="K95"/>
      <c r="L95"/>
      <c r="M95"/>
      <c r="N95"/>
    </row>
    <row r="96" spans="1:14" s="4" customFormat="1" ht="26.25" customHeight="1">
      <c r="A96" s="1"/>
      <c r="B96"/>
      <c r="C96"/>
      <c r="D96"/>
      <c r="E96"/>
      <c r="F96"/>
      <c r="I96"/>
      <c r="J96"/>
      <c r="K96"/>
      <c r="L96"/>
      <c r="M96"/>
      <c r="N96"/>
    </row>
    <row r="97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2010-10-25T10:07:03Z</cp:lastPrinted>
  <dcterms:created xsi:type="dcterms:W3CDTF">2009-08-18T09:58:33Z</dcterms:created>
  <dcterms:modified xsi:type="dcterms:W3CDTF">2010-10-25T10:07:05Z</dcterms:modified>
  <cp:category/>
  <cp:version/>
  <cp:contentType/>
  <cp:contentStatus/>
</cp:coreProperties>
</file>