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<sst xmlns="http://schemas.openxmlformats.org/spreadsheetml/2006/main" count="154" uniqueCount="94">
  <si>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</si>
  <si>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</si>
  <si>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</si>
  <si>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</si>
  <si>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</si>
  <si>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</si>
  <si>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</si>
  <si>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</si>
  <si>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</si>
  <si>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Oświata i wychowanie</t>
  </si>
  <si>
    <t>Zakup materiałów i wyposażenia</t>
  </si>
  <si>
    <t>Zakup usług pozostałych</t>
  </si>
  <si>
    <t>4300</t>
  </si>
  <si>
    <t>801</t>
  </si>
  <si>
    <t>4210</t>
  </si>
  <si>
    <t>80130</t>
  </si>
  <si>
    <t>Szkoły zawodowe</t>
  </si>
  <si>
    <t>4270</t>
  </si>
  <si>
    <t>Zakup usług remontowych</t>
  </si>
  <si>
    <t>854</t>
  </si>
  <si>
    <t>Edukacyjna opieka wychowawcza</t>
  </si>
  <si>
    <t>85403</t>
  </si>
  <si>
    <t>Specjalne ośrodki szkolno-wychowawcze</t>
  </si>
  <si>
    <t>4780</t>
  </si>
  <si>
    <t>Składki na Fundusz Emerytur Pomostowych</t>
  </si>
  <si>
    <t>4170</t>
  </si>
  <si>
    <t>Załącznik nr 2</t>
  </si>
  <si>
    <t>710</t>
  </si>
  <si>
    <t>Działalność usługowa</t>
  </si>
  <si>
    <t>71014</t>
  </si>
  <si>
    <t>Opracowania geodezyjne i kartograficzne</t>
  </si>
  <si>
    <t>80102</t>
  </si>
  <si>
    <t>Szkoły podstawowe specjalne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</si>
  <si>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</si>
  <si>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</si>
  <si>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</si>
  <si>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</si>
  <si>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</si>
  <si>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</si>
  <si>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80105</t>
  </si>
  <si>
    <t>Przedszkola specjalne</t>
  </si>
  <si>
    <t>Wynagrodzenia bezosobowe</t>
  </si>
  <si>
    <t>80111</t>
  </si>
  <si>
    <t>Gimnazja specjalne</t>
  </si>
  <si>
    <t>4260</t>
  </si>
  <si>
    <t>Zakup energii</t>
  </si>
  <si>
    <t>80120</t>
  </si>
  <si>
    <t>Licea ogólnokształcące</t>
  </si>
  <si>
    <t>80121</t>
  </si>
  <si>
    <t>Licea ogólnokształcące specjalne</t>
  </si>
  <si>
    <t>80134</t>
  </si>
  <si>
    <t>Szkoły zawodowe specjalne</t>
  </si>
  <si>
    <t>80195</t>
  </si>
  <si>
    <t>Pozostała działalność</t>
  </si>
  <si>
    <t>4440</t>
  </si>
  <si>
    <t>Odpisy na zakładowy fundusz świadczeń socjalnych</t>
  </si>
  <si>
    <t>4810</t>
  </si>
  <si>
    <t>Rezerwy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</si>
  <si>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</si>
  <si>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</si>
  <si>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</si>
  <si>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</si>
  <si>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</si>
  <si>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</si>
  <si>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</si>
  <si>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</si>
  <si>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</si>
  <si>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</si>
  <si>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4410</t>
  </si>
  <si>
    <t>Podróże służbowe krajowe</t>
  </si>
  <si>
    <t>4700</t>
  </si>
  <si>
    <t xml:space="preserve">Szkolenia pracowników niebędących członkami korpusu służby cywilnej </t>
  </si>
  <si>
    <t>85406</t>
  </si>
  <si>
    <t>Poradnie psychologiczno-pedagogiczne, w tym poradnie specjalistyczne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</si>
  <si>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</si>
  <si>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</si>
  <si>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</si>
  <si>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</si>
  <si>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</si>
  <si>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</si>
  <si>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</si>
  <si>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</si>
  <si>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85421</t>
  </si>
  <si>
    <t>Młodzieżowe ośrodki socjoterapii</t>
  </si>
  <si>
    <t>4220</t>
  </si>
  <si>
    <t>Zakup środków żywności</t>
  </si>
  <si>
    <t>85495</t>
  </si>
  <si>
    <t>85204</t>
  </si>
  <si>
    <t>Rodziny zastępcze</t>
  </si>
  <si>
    <t>3110</t>
  </si>
  <si>
    <t>Świadczenia społeczne</t>
  </si>
  <si>
    <t>do Uchwały Nr  53 / 123  / 2011</t>
  </si>
  <si>
    <t>z dnia 11 października 2011r</t>
  </si>
  <si>
    <t>Składki na ubezpieczenie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</si>
</sst>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3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3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showGridLines="0" tabSelected="1" zoomScalePageLayoutView="0" workbookViewId="0" topLeftCell="A61">
      <selection activeCell="O73" sqref="O73"/>
    </sheetView>
  </sheetViews>
  <sheetFormatPr defaultColWidth="9.33203125" defaultRowHeight="12.75"/>
  <cols>
    <col min="1" max="1" width="4.3320312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33203125" style="0" customWidth="1"/>
    <col min="7" max="7" width="34.5" style="0" customWidth="1"/>
    <col min="8" max="8" width="17.33203125" style="0" customWidth="1"/>
    <col min="9" max="9" width="17.66015625" style="0" customWidth="1"/>
  </cols>
  <sheetData>
    <row r="1" ht="12.75">
      <c r="H1" s="1" t="s">
        <v>26</v>
      </c>
    </row>
    <row r="2" ht="12.75">
      <c r="H2" s="2" t="s">
        <v>91</v>
      </c>
    </row>
    <row r="3" ht="12.75">
      <c r="H3" s="2" t="s">
        <v>0</v>
      </c>
    </row>
    <row r="4" ht="12.75">
      <c r="H4" s="3" t="s">
        <v>92</v>
      </c>
    </row>
    <row r="5" spans="2:9" ht="28.5" customHeight="1">
      <c r="B5" s="21" t="s">
        <v>8</v>
      </c>
      <c r="C5" s="21"/>
      <c r="D5" s="21"/>
      <c r="E5" s="21"/>
      <c r="F5" s="21"/>
      <c r="G5" s="21"/>
      <c r="H5" s="21"/>
      <c r="I5" s="21"/>
    </row>
    <row r="6" spans="2:9" ht="27" customHeight="1">
      <c r="B6" s="22" t="s">
        <v>1</v>
      </c>
      <c r="C6" s="22"/>
      <c r="D6" s="22" t="s">
        <v>2</v>
      </c>
      <c r="E6" s="22"/>
      <c r="F6" s="4" t="s">
        <v>3</v>
      </c>
      <c r="G6" s="4" t="s">
        <v>4</v>
      </c>
      <c r="H6" s="8" t="s">
        <v>6</v>
      </c>
      <c r="I6" s="9" t="s">
        <v>7</v>
      </c>
    </row>
    <row r="7" spans="2:9" ht="23.25" customHeight="1">
      <c r="B7" s="20" t="s">
        <v>27</v>
      </c>
      <c r="C7" s="20"/>
      <c r="D7" s="20"/>
      <c r="E7" s="20"/>
      <c r="F7" s="5"/>
      <c r="G7" s="10" t="s">
        <v>28</v>
      </c>
      <c r="H7" s="11">
        <f>SUM(H8)</f>
        <v>0</v>
      </c>
      <c r="I7" s="11">
        <f>SUM(I8)</f>
        <v>25000</v>
      </c>
    </row>
    <row r="8" spans="2:9" ht="25.5" customHeight="1">
      <c r="B8" s="18"/>
      <c r="C8" s="18"/>
      <c r="D8" s="19" t="s">
        <v>29</v>
      </c>
      <c r="E8" s="19"/>
      <c r="F8" s="6"/>
      <c r="G8" s="12" t="s">
        <v>30</v>
      </c>
      <c r="H8" s="13">
        <f>SUM(H9)</f>
        <v>0</v>
      </c>
      <c r="I8" s="13">
        <f>SUM(I9)</f>
        <v>25000</v>
      </c>
    </row>
    <row r="9" spans="2:9" ht="20.25" customHeight="1">
      <c r="B9" s="17"/>
      <c r="C9" s="17"/>
      <c r="D9" s="17"/>
      <c r="E9" s="17"/>
      <c r="F9" s="7" t="s">
        <v>12</v>
      </c>
      <c r="G9" s="14" t="s">
        <v>11</v>
      </c>
      <c r="H9" s="15"/>
      <c r="I9" s="15">
        <v>25000</v>
      </c>
    </row>
    <row r="10" spans="2:9" ht="18" customHeight="1">
      <c r="B10" s="20" t="s">
        <v>13</v>
      </c>
      <c r="C10" s="20"/>
      <c r="D10" s="20"/>
      <c r="E10" s="20"/>
      <c r="F10" s="5"/>
      <c r="G10" s="10" t="s">
        <v>9</v>
      </c>
      <c r="H10" s="11">
        <f>SUM(H11,H16,H21,H28,H30,H34,H36,H40)</f>
        <v>263528</v>
      </c>
      <c r="I10" s="11">
        <f>SUM(I11,I16,I21,I28,I30,I34,I36,I40)</f>
        <v>263528</v>
      </c>
    </row>
    <row r="11" spans="2:9" ht="19.5" customHeight="1">
      <c r="B11" s="18"/>
      <c r="C11" s="18"/>
      <c r="D11" s="19" t="s">
        <v>31</v>
      </c>
      <c r="E11" s="19"/>
      <c r="F11" s="6"/>
      <c r="G11" s="12" t="s">
        <v>32</v>
      </c>
      <c r="H11" s="13">
        <f>SUM(H12:H15)</f>
        <v>100647</v>
      </c>
      <c r="I11" s="13">
        <f>SUM(I12:I15)</f>
        <v>0</v>
      </c>
    </row>
    <row r="12" spans="2:9" ht="22.5">
      <c r="B12" s="17"/>
      <c r="C12" s="17"/>
      <c r="D12" s="17"/>
      <c r="E12" s="17"/>
      <c r="F12" s="7" t="s">
        <v>33</v>
      </c>
      <c r="G12" s="14" t="s">
        <v>34</v>
      </c>
      <c r="H12" s="15">
        <v>70000</v>
      </c>
      <c r="I12" s="15"/>
    </row>
    <row r="13" spans="2:9" ht="16.5" customHeight="1">
      <c r="B13" s="17"/>
      <c r="C13" s="17"/>
      <c r="D13" s="17"/>
      <c r="E13" s="17"/>
      <c r="F13" s="7" t="s">
        <v>35</v>
      </c>
      <c r="G13" s="14" t="s">
        <v>36</v>
      </c>
      <c r="H13" s="15">
        <v>15650</v>
      </c>
      <c r="I13" s="15"/>
    </row>
    <row r="14" spans="2:9" ht="17.25" customHeight="1">
      <c r="B14" s="17"/>
      <c r="C14" s="17"/>
      <c r="D14" s="17"/>
      <c r="E14" s="17"/>
      <c r="F14" s="7" t="s">
        <v>37</v>
      </c>
      <c r="G14" s="14" t="s">
        <v>38</v>
      </c>
      <c r="H14" s="15">
        <v>4530</v>
      </c>
      <c r="I14" s="15"/>
    </row>
    <row r="15" spans="2:9" ht="22.5">
      <c r="B15" s="17"/>
      <c r="C15" s="17"/>
      <c r="D15" s="17"/>
      <c r="E15" s="17"/>
      <c r="F15" s="7" t="s">
        <v>23</v>
      </c>
      <c r="G15" s="14" t="s">
        <v>24</v>
      </c>
      <c r="H15" s="15">
        <v>10467</v>
      </c>
      <c r="I15" s="15"/>
    </row>
    <row r="16" spans="2:9" ht="18.75" customHeight="1">
      <c r="B16" s="18"/>
      <c r="C16" s="18"/>
      <c r="D16" s="19" t="s">
        <v>39</v>
      </c>
      <c r="E16" s="19"/>
      <c r="F16" s="6"/>
      <c r="G16" s="12" t="s">
        <v>40</v>
      </c>
      <c r="H16" s="13">
        <f>SUM(H17:H20)</f>
        <v>3120</v>
      </c>
      <c r="I16" s="13">
        <f>SUM(I17:I20)</f>
        <v>50540</v>
      </c>
    </row>
    <row r="17" spans="2:9" ht="22.5">
      <c r="B17" s="17"/>
      <c r="C17" s="17"/>
      <c r="D17" s="17"/>
      <c r="E17" s="17"/>
      <c r="F17" s="7" t="s">
        <v>33</v>
      </c>
      <c r="G17" s="14" t="s">
        <v>34</v>
      </c>
      <c r="H17" s="15"/>
      <c r="I17" s="15">
        <v>48000</v>
      </c>
    </row>
    <row r="18" spans="2:9" ht="17.25" customHeight="1">
      <c r="B18" s="17"/>
      <c r="C18" s="17"/>
      <c r="D18" s="17"/>
      <c r="E18" s="17"/>
      <c r="F18" s="7" t="s">
        <v>35</v>
      </c>
      <c r="G18" s="14" t="s">
        <v>36</v>
      </c>
      <c r="H18" s="15"/>
      <c r="I18" s="15">
        <v>1880</v>
      </c>
    </row>
    <row r="19" spans="2:9" ht="17.25" customHeight="1">
      <c r="B19" s="17"/>
      <c r="C19" s="17"/>
      <c r="D19" s="17"/>
      <c r="E19" s="17"/>
      <c r="F19" s="7" t="s">
        <v>37</v>
      </c>
      <c r="G19" s="14" t="s">
        <v>38</v>
      </c>
      <c r="H19" s="15"/>
      <c r="I19" s="15">
        <v>660</v>
      </c>
    </row>
    <row r="20" spans="2:9" ht="19.5" customHeight="1">
      <c r="B20" s="17"/>
      <c r="C20" s="17"/>
      <c r="D20" s="17"/>
      <c r="E20" s="17"/>
      <c r="F20" s="7" t="s">
        <v>25</v>
      </c>
      <c r="G20" s="14" t="s">
        <v>41</v>
      </c>
      <c r="H20" s="15">
        <v>3120</v>
      </c>
      <c r="I20" s="15"/>
    </row>
    <row r="21" spans="2:9" ht="18" customHeight="1">
      <c r="B21" s="18"/>
      <c r="C21" s="18"/>
      <c r="D21" s="19" t="s">
        <v>42</v>
      </c>
      <c r="E21" s="19"/>
      <c r="F21" s="6"/>
      <c r="G21" s="12" t="s">
        <v>43</v>
      </c>
      <c r="H21" s="13">
        <f>SUM(H22:H27)</f>
        <v>43261</v>
      </c>
      <c r="I21" s="13">
        <f>SUM(I22:I27)</f>
        <v>57628</v>
      </c>
    </row>
    <row r="22" spans="2:9" ht="22.5">
      <c r="B22" s="17"/>
      <c r="C22" s="17"/>
      <c r="D22" s="17"/>
      <c r="E22" s="17"/>
      <c r="F22" s="7" t="s">
        <v>33</v>
      </c>
      <c r="G22" s="14" t="s">
        <v>34</v>
      </c>
      <c r="H22" s="15">
        <v>13550</v>
      </c>
      <c r="I22" s="15"/>
    </row>
    <row r="23" spans="2:9" ht="15.75" customHeight="1">
      <c r="B23" s="17"/>
      <c r="C23" s="17"/>
      <c r="D23" s="17"/>
      <c r="E23" s="17"/>
      <c r="F23" s="7" t="s">
        <v>35</v>
      </c>
      <c r="G23" s="14" t="s">
        <v>36</v>
      </c>
      <c r="H23" s="15">
        <v>22460</v>
      </c>
      <c r="I23" s="15"/>
    </row>
    <row r="24" spans="2:9" ht="16.5" customHeight="1">
      <c r="B24" s="17"/>
      <c r="C24" s="17"/>
      <c r="D24" s="17"/>
      <c r="E24" s="17"/>
      <c r="F24" s="7" t="s">
        <v>37</v>
      </c>
      <c r="G24" s="14" t="s">
        <v>38</v>
      </c>
      <c r="H24" s="15">
        <v>4070</v>
      </c>
      <c r="I24" s="15"/>
    </row>
    <row r="25" spans="2:9" ht="17.25" customHeight="1">
      <c r="B25" s="17"/>
      <c r="C25" s="17"/>
      <c r="D25" s="17"/>
      <c r="E25" s="17"/>
      <c r="F25" s="7" t="s">
        <v>44</v>
      </c>
      <c r="G25" s="14" t="s">
        <v>45</v>
      </c>
      <c r="H25" s="15"/>
      <c r="I25" s="15">
        <v>50000</v>
      </c>
    </row>
    <row r="26" spans="2:9" ht="18.75" customHeight="1">
      <c r="B26" s="17"/>
      <c r="C26" s="17"/>
      <c r="D26" s="17"/>
      <c r="E26" s="17"/>
      <c r="F26" s="7" t="s">
        <v>12</v>
      </c>
      <c r="G26" s="14" t="s">
        <v>11</v>
      </c>
      <c r="H26" s="15"/>
      <c r="I26" s="15">
        <v>7628</v>
      </c>
    </row>
    <row r="27" spans="2:9" ht="27" customHeight="1">
      <c r="B27" s="17"/>
      <c r="C27" s="17"/>
      <c r="D27" s="17"/>
      <c r="E27" s="17"/>
      <c r="F27" s="7" t="s">
        <v>23</v>
      </c>
      <c r="G27" s="14" t="s">
        <v>24</v>
      </c>
      <c r="H27" s="15">
        <v>3181</v>
      </c>
      <c r="I27" s="15"/>
    </row>
    <row r="28" spans="2:9" ht="19.5" customHeight="1">
      <c r="B28" s="18"/>
      <c r="C28" s="18"/>
      <c r="D28" s="19" t="s">
        <v>46</v>
      </c>
      <c r="E28" s="19"/>
      <c r="F28" s="6"/>
      <c r="G28" s="12" t="s">
        <v>47</v>
      </c>
      <c r="H28" s="13">
        <f>SUM(H29)</f>
        <v>0</v>
      </c>
      <c r="I28" s="13">
        <f>SUM(I29)</f>
        <v>30000</v>
      </c>
    </row>
    <row r="29" spans="2:9" ht="18" customHeight="1">
      <c r="B29" s="17"/>
      <c r="C29" s="17"/>
      <c r="D29" s="17"/>
      <c r="E29" s="17"/>
      <c r="F29" s="7" t="s">
        <v>44</v>
      </c>
      <c r="G29" s="14" t="s">
        <v>45</v>
      </c>
      <c r="H29" s="15"/>
      <c r="I29" s="15">
        <v>30000</v>
      </c>
    </row>
    <row r="30" spans="2:9" ht="20.25" customHeight="1">
      <c r="B30" s="18"/>
      <c r="C30" s="18"/>
      <c r="D30" s="19" t="s">
        <v>48</v>
      </c>
      <c r="E30" s="19"/>
      <c r="F30" s="6"/>
      <c r="G30" s="12" t="s">
        <v>49</v>
      </c>
      <c r="H30" s="13">
        <f>SUM(H31:H33)</f>
        <v>6420</v>
      </c>
      <c r="I30" s="13">
        <f>SUM(I31:I33)</f>
        <v>75360</v>
      </c>
    </row>
    <row r="31" spans="2:9" ht="22.5">
      <c r="B31" s="17"/>
      <c r="C31" s="17"/>
      <c r="D31" s="17"/>
      <c r="E31" s="17"/>
      <c r="F31" s="7" t="s">
        <v>33</v>
      </c>
      <c r="G31" s="14" t="s">
        <v>34</v>
      </c>
      <c r="H31" s="15"/>
      <c r="I31" s="15">
        <v>75360</v>
      </c>
    </row>
    <row r="32" spans="2:9" ht="18.75" customHeight="1">
      <c r="B32" s="17"/>
      <c r="C32" s="17"/>
      <c r="D32" s="17"/>
      <c r="E32" s="17"/>
      <c r="F32" s="7" t="s">
        <v>35</v>
      </c>
      <c r="G32" s="14" t="s">
        <v>36</v>
      </c>
      <c r="H32" s="15">
        <v>5490</v>
      </c>
      <c r="I32" s="15"/>
    </row>
    <row r="33" spans="2:9" ht="18.75" customHeight="1">
      <c r="B33" s="17"/>
      <c r="C33" s="17"/>
      <c r="D33" s="17"/>
      <c r="E33" s="17"/>
      <c r="F33" s="7" t="s">
        <v>37</v>
      </c>
      <c r="G33" s="14" t="s">
        <v>38</v>
      </c>
      <c r="H33" s="15">
        <v>930</v>
      </c>
      <c r="I33" s="15"/>
    </row>
    <row r="34" spans="2:9" ht="19.5" customHeight="1">
      <c r="B34" s="18"/>
      <c r="C34" s="18"/>
      <c r="D34" s="19" t="s">
        <v>15</v>
      </c>
      <c r="E34" s="19"/>
      <c r="F34" s="6"/>
      <c r="G34" s="12" t="s">
        <v>16</v>
      </c>
      <c r="H34" s="13">
        <f>SUM(H35)</f>
        <v>0</v>
      </c>
      <c r="I34" s="13">
        <f>SUM(I35)</f>
        <v>50000</v>
      </c>
    </row>
    <row r="35" spans="2:9" ht="17.25" customHeight="1">
      <c r="B35" s="17"/>
      <c r="C35" s="17"/>
      <c r="D35" s="17"/>
      <c r="E35" s="17"/>
      <c r="F35" s="7" t="s">
        <v>14</v>
      </c>
      <c r="G35" s="14" t="s">
        <v>10</v>
      </c>
      <c r="H35" s="15"/>
      <c r="I35" s="15">
        <v>50000</v>
      </c>
    </row>
    <row r="36" spans="2:9" ht="18.75" customHeight="1">
      <c r="B36" s="18"/>
      <c r="C36" s="18"/>
      <c r="D36" s="19" t="s">
        <v>50</v>
      </c>
      <c r="E36" s="19"/>
      <c r="F36" s="6"/>
      <c r="G36" s="12" t="s">
        <v>51</v>
      </c>
      <c r="H36" s="13">
        <f>SUM(H37:H39)</f>
        <v>32104</v>
      </c>
      <c r="I36" s="13">
        <f>SUM(I37:I39)</f>
        <v>0</v>
      </c>
    </row>
    <row r="37" spans="2:9" ht="18.75" customHeight="1">
      <c r="B37" s="17"/>
      <c r="C37" s="17"/>
      <c r="D37" s="17"/>
      <c r="E37" s="17"/>
      <c r="F37" s="7" t="s">
        <v>35</v>
      </c>
      <c r="G37" s="14" t="s">
        <v>36</v>
      </c>
      <c r="H37" s="15">
        <v>20280</v>
      </c>
      <c r="I37" s="15"/>
    </row>
    <row r="38" spans="2:9" ht="17.25" customHeight="1">
      <c r="B38" s="17"/>
      <c r="C38" s="17"/>
      <c r="D38" s="17"/>
      <c r="E38" s="17"/>
      <c r="F38" s="7" t="s">
        <v>37</v>
      </c>
      <c r="G38" s="14" t="s">
        <v>38</v>
      </c>
      <c r="H38" s="15">
        <v>3620</v>
      </c>
      <c r="I38" s="15"/>
    </row>
    <row r="39" spans="2:9" ht="26.25" customHeight="1">
      <c r="B39" s="17"/>
      <c r="C39" s="17"/>
      <c r="D39" s="17"/>
      <c r="E39" s="17"/>
      <c r="F39" s="7" t="s">
        <v>23</v>
      </c>
      <c r="G39" s="14" t="s">
        <v>24</v>
      </c>
      <c r="H39" s="15">
        <v>8204</v>
      </c>
      <c r="I39" s="15"/>
    </row>
    <row r="40" spans="2:9" ht="23.25" customHeight="1">
      <c r="B40" s="18"/>
      <c r="C40" s="18"/>
      <c r="D40" s="19" t="s">
        <v>52</v>
      </c>
      <c r="E40" s="19"/>
      <c r="F40" s="6"/>
      <c r="G40" s="12" t="s">
        <v>53</v>
      </c>
      <c r="H40" s="13">
        <f>SUM(H41:H42)</f>
        <v>77976</v>
      </c>
      <c r="I40" s="13">
        <f>SUM(I41:I42)</f>
        <v>0</v>
      </c>
    </row>
    <row r="41" spans="2:9" ht="27" customHeight="1">
      <c r="B41" s="17"/>
      <c r="C41" s="17"/>
      <c r="D41" s="17"/>
      <c r="E41" s="17"/>
      <c r="F41" s="7" t="s">
        <v>54</v>
      </c>
      <c r="G41" s="14" t="s">
        <v>55</v>
      </c>
      <c r="H41" s="15">
        <v>27976</v>
      </c>
      <c r="I41" s="15"/>
    </row>
    <row r="42" spans="2:9" ht="20.25" customHeight="1">
      <c r="B42" s="17"/>
      <c r="C42" s="17"/>
      <c r="D42" s="17"/>
      <c r="E42" s="17"/>
      <c r="F42" s="7" t="s">
        <v>56</v>
      </c>
      <c r="G42" s="14" t="s">
        <v>57</v>
      </c>
      <c r="H42" s="15">
        <v>50000</v>
      </c>
      <c r="I42" s="15"/>
    </row>
    <row r="43" spans="2:9" ht="25.5" customHeight="1">
      <c r="B43" s="20" t="s">
        <v>58</v>
      </c>
      <c r="C43" s="20"/>
      <c r="D43" s="20"/>
      <c r="E43" s="20"/>
      <c r="F43" s="5"/>
      <c r="G43" s="10" t="s">
        <v>59</v>
      </c>
      <c r="H43" s="11">
        <f>SUM(H44)</f>
        <v>73515</v>
      </c>
      <c r="I43" s="11">
        <f>SUM(I44)</f>
        <v>0</v>
      </c>
    </row>
    <row r="44" spans="2:9" ht="47.25" customHeight="1">
      <c r="B44" s="18"/>
      <c r="C44" s="18"/>
      <c r="D44" s="19" t="s">
        <v>60</v>
      </c>
      <c r="E44" s="19"/>
      <c r="F44" s="6"/>
      <c r="G44" s="12" t="s">
        <v>61</v>
      </c>
      <c r="H44" s="13">
        <f>SUM(H45)</f>
        <v>73515</v>
      </c>
      <c r="I44" s="13">
        <f>SUM(I45)</f>
        <v>0</v>
      </c>
    </row>
    <row r="45" spans="2:9" ht="23.25" customHeight="1">
      <c r="B45" s="17"/>
      <c r="C45" s="17"/>
      <c r="D45" s="17"/>
      <c r="E45" s="17"/>
      <c r="F45" s="7" t="s">
        <v>62</v>
      </c>
      <c r="G45" s="14" t="s">
        <v>63</v>
      </c>
      <c r="H45" s="15">
        <v>73515</v>
      </c>
      <c r="I45" s="15"/>
    </row>
    <row r="46" spans="2:9" ht="17.25" customHeight="1">
      <c r="B46" s="20" t="s">
        <v>64</v>
      </c>
      <c r="C46" s="20"/>
      <c r="D46" s="20"/>
      <c r="E46" s="20"/>
      <c r="F46" s="5"/>
      <c r="G46" s="10" t="s">
        <v>65</v>
      </c>
      <c r="H46" s="11">
        <f>SUM(H47,H49)</f>
        <v>1393</v>
      </c>
      <c r="I46" s="11">
        <f>SUM(I47,I49)</f>
        <v>2960</v>
      </c>
    </row>
    <row r="47" spans="2:9" ht="17.25" customHeight="1">
      <c r="B47" s="18"/>
      <c r="C47" s="18"/>
      <c r="D47" s="19" t="s">
        <v>87</v>
      </c>
      <c r="E47" s="19"/>
      <c r="F47" s="6"/>
      <c r="G47" s="12" t="s">
        <v>88</v>
      </c>
      <c r="H47" s="13">
        <f>SUM(H48)</f>
        <v>0</v>
      </c>
      <c r="I47" s="13">
        <f>SUM(I48)</f>
        <v>1567</v>
      </c>
    </row>
    <row r="48" spans="2:9" ht="17.25" customHeight="1">
      <c r="B48" s="17"/>
      <c r="C48" s="17"/>
      <c r="D48" s="17"/>
      <c r="E48" s="17"/>
      <c r="F48" s="7" t="s">
        <v>89</v>
      </c>
      <c r="G48" s="14" t="s">
        <v>90</v>
      </c>
      <c r="H48" s="15"/>
      <c r="I48" s="15">
        <v>1567</v>
      </c>
    </row>
    <row r="49" spans="2:9" ht="27" customHeight="1">
      <c r="B49" s="18"/>
      <c r="C49" s="18"/>
      <c r="D49" s="19" t="s">
        <v>66</v>
      </c>
      <c r="E49" s="19"/>
      <c r="F49" s="6"/>
      <c r="G49" s="12" t="s">
        <v>67</v>
      </c>
      <c r="H49" s="13">
        <f>SUM(H50:H52)</f>
        <v>1393</v>
      </c>
      <c r="I49" s="13">
        <f>SUM(I50:I52)</f>
        <v>1393</v>
      </c>
    </row>
    <row r="50" spans="2:9" ht="21" customHeight="1">
      <c r="B50" s="17"/>
      <c r="C50" s="17"/>
      <c r="D50" s="17"/>
      <c r="E50" s="17"/>
      <c r="F50" s="7" t="s">
        <v>14</v>
      </c>
      <c r="G50" s="14" t="s">
        <v>10</v>
      </c>
      <c r="H50" s="15"/>
      <c r="I50" s="15">
        <v>1000</v>
      </c>
    </row>
    <row r="51" spans="2:9" ht="18.75" customHeight="1">
      <c r="B51" s="17"/>
      <c r="C51" s="17"/>
      <c r="D51" s="17"/>
      <c r="E51" s="17"/>
      <c r="F51" s="7" t="s">
        <v>68</v>
      </c>
      <c r="G51" s="14" t="s">
        <v>69</v>
      </c>
      <c r="H51" s="15"/>
      <c r="I51" s="15">
        <v>393</v>
      </c>
    </row>
    <row r="52" spans="2:9" ht="26.25" customHeight="1">
      <c r="B52" s="17"/>
      <c r="C52" s="17"/>
      <c r="D52" s="17"/>
      <c r="E52" s="17"/>
      <c r="F52" s="7" t="s">
        <v>70</v>
      </c>
      <c r="G52" s="14" t="s">
        <v>71</v>
      </c>
      <c r="H52" s="15">
        <v>1393</v>
      </c>
      <c r="I52" s="15"/>
    </row>
    <row r="53" spans="2:9" ht="21.75" customHeight="1">
      <c r="B53" s="20" t="s">
        <v>19</v>
      </c>
      <c r="C53" s="20"/>
      <c r="D53" s="20"/>
      <c r="E53" s="20"/>
      <c r="F53" s="5"/>
      <c r="G53" s="10" t="s">
        <v>20</v>
      </c>
      <c r="H53" s="11">
        <f>SUM(H54,H62,H72,H76)</f>
        <v>323031</v>
      </c>
      <c r="I53" s="11">
        <f>SUM(I54,I62,I72,I76)</f>
        <v>323031</v>
      </c>
    </row>
    <row r="54" spans="2:9" ht="30" customHeight="1">
      <c r="B54" s="18"/>
      <c r="C54" s="18"/>
      <c r="D54" s="19" t="s">
        <v>21</v>
      </c>
      <c r="E54" s="19"/>
      <c r="F54" s="6"/>
      <c r="G54" s="12" t="s">
        <v>22</v>
      </c>
      <c r="H54" s="13">
        <f>SUM(H55:H61)</f>
        <v>221106</v>
      </c>
      <c r="I54" s="13">
        <f>SUM(I55:I61)</f>
        <v>132500</v>
      </c>
    </row>
    <row r="55" spans="2:9" ht="22.5">
      <c r="B55" s="17"/>
      <c r="C55" s="17"/>
      <c r="D55" s="17"/>
      <c r="E55" s="17"/>
      <c r="F55" s="7" t="s">
        <v>33</v>
      </c>
      <c r="G55" s="14" t="s">
        <v>34</v>
      </c>
      <c r="H55" s="15">
        <v>145000</v>
      </c>
      <c r="I55" s="15"/>
    </row>
    <row r="56" spans="2:9" ht="18.75" customHeight="1">
      <c r="B56" s="17"/>
      <c r="C56" s="17"/>
      <c r="D56" s="17"/>
      <c r="E56" s="17"/>
      <c r="F56" s="7" t="s">
        <v>35</v>
      </c>
      <c r="G56" s="14" t="s">
        <v>36</v>
      </c>
      <c r="H56" s="15">
        <v>56700</v>
      </c>
      <c r="I56" s="15"/>
    </row>
    <row r="57" spans="2:9" ht="18" customHeight="1">
      <c r="B57" s="17"/>
      <c r="C57" s="17"/>
      <c r="D57" s="17"/>
      <c r="E57" s="17"/>
      <c r="F57" s="7" t="s">
        <v>37</v>
      </c>
      <c r="G57" s="14" t="s">
        <v>38</v>
      </c>
      <c r="H57" s="15">
        <v>11600</v>
      </c>
      <c r="I57" s="15"/>
    </row>
    <row r="58" spans="2:9" ht="19.5" customHeight="1">
      <c r="B58" s="17"/>
      <c r="C58" s="17"/>
      <c r="D58" s="17"/>
      <c r="E58" s="17"/>
      <c r="F58" s="7" t="s">
        <v>14</v>
      </c>
      <c r="G58" s="14" t="s">
        <v>10</v>
      </c>
      <c r="H58" s="15"/>
      <c r="I58" s="15">
        <v>120000</v>
      </c>
    </row>
    <row r="59" spans="2:9" ht="22.5" customHeight="1">
      <c r="B59" s="17"/>
      <c r="C59" s="17"/>
      <c r="D59" s="17"/>
      <c r="E59" s="17"/>
      <c r="F59" s="7" t="s">
        <v>12</v>
      </c>
      <c r="G59" s="14" t="s">
        <v>11</v>
      </c>
      <c r="H59" s="15"/>
      <c r="I59" s="15">
        <v>10000</v>
      </c>
    </row>
    <row r="60" spans="2:9" ht="17.25" customHeight="1">
      <c r="B60" s="17"/>
      <c r="C60" s="17"/>
      <c r="D60" s="17"/>
      <c r="E60" s="17"/>
      <c r="F60" s="7" t="s">
        <v>68</v>
      </c>
      <c r="G60" s="14" t="s">
        <v>69</v>
      </c>
      <c r="H60" s="15"/>
      <c r="I60" s="15">
        <v>2500</v>
      </c>
    </row>
    <row r="61" spans="2:9" ht="26.25" customHeight="1">
      <c r="B61" s="17"/>
      <c r="C61" s="17"/>
      <c r="D61" s="17"/>
      <c r="E61" s="17"/>
      <c r="F61" s="7" t="s">
        <v>23</v>
      </c>
      <c r="G61" s="14" t="s">
        <v>24</v>
      </c>
      <c r="H61" s="15">
        <v>7806</v>
      </c>
      <c r="I61" s="15"/>
    </row>
    <row r="62" spans="2:9" ht="33.75">
      <c r="B62" s="18"/>
      <c r="C62" s="18"/>
      <c r="D62" s="19" t="s">
        <v>72</v>
      </c>
      <c r="E62" s="19"/>
      <c r="F62" s="6"/>
      <c r="G62" s="12" t="s">
        <v>73</v>
      </c>
      <c r="H62" s="13">
        <f>SUM(H63:H71)</f>
        <v>88155</v>
      </c>
      <c r="I62" s="13">
        <f>SUM(I63:I71)</f>
        <v>2165</v>
      </c>
    </row>
    <row r="63" spans="2:9" ht="22.5">
      <c r="B63" s="17"/>
      <c r="C63" s="17"/>
      <c r="D63" s="17"/>
      <c r="E63" s="17"/>
      <c r="F63" s="7" t="s">
        <v>33</v>
      </c>
      <c r="G63" s="14" t="s">
        <v>34</v>
      </c>
      <c r="H63" s="15">
        <v>76091</v>
      </c>
      <c r="I63" s="15"/>
    </row>
    <row r="64" spans="2:9" ht="18" customHeight="1">
      <c r="B64" s="17"/>
      <c r="C64" s="17"/>
      <c r="D64" s="17"/>
      <c r="E64" s="17"/>
      <c r="F64" s="7" t="s">
        <v>35</v>
      </c>
      <c r="G64" s="14" t="s">
        <v>36</v>
      </c>
      <c r="H64" s="15">
        <v>10899</v>
      </c>
      <c r="I64" s="15"/>
    </row>
    <row r="65" spans="2:9" ht="18.75" customHeight="1">
      <c r="B65" s="17"/>
      <c r="C65" s="17"/>
      <c r="D65" s="17"/>
      <c r="E65" s="17"/>
      <c r="F65" s="7" t="s">
        <v>14</v>
      </c>
      <c r="G65" s="14" t="s">
        <v>10</v>
      </c>
      <c r="H65" s="15"/>
      <c r="I65" s="15">
        <v>900</v>
      </c>
    </row>
    <row r="66" spans="2:9" ht="18" customHeight="1">
      <c r="B66" s="17"/>
      <c r="C66" s="17"/>
      <c r="D66" s="17"/>
      <c r="E66" s="17"/>
      <c r="F66" s="7" t="s">
        <v>17</v>
      </c>
      <c r="G66" s="14" t="s">
        <v>18</v>
      </c>
      <c r="H66" s="15">
        <v>795</v>
      </c>
      <c r="I66" s="15"/>
    </row>
    <row r="67" spans="2:9" ht="18" customHeight="1">
      <c r="B67" s="17"/>
      <c r="C67" s="17"/>
      <c r="D67" s="17"/>
      <c r="E67" s="17"/>
      <c r="F67" s="7" t="s">
        <v>74</v>
      </c>
      <c r="G67" s="14" t="s">
        <v>75</v>
      </c>
      <c r="H67" s="15">
        <v>140</v>
      </c>
      <c r="I67" s="15"/>
    </row>
    <row r="68" spans="2:9" ht="19.5" customHeight="1">
      <c r="B68" s="17"/>
      <c r="C68" s="17"/>
      <c r="D68" s="17"/>
      <c r="E68" s="17"/>
      <c r="F68" s="7" t="s">
        <v>12</v>
      </c>
      <c r="G68" s="14" t="s">
        <v>11</v>
      </c>
      <c r="H68" s="15"/>
      <c r="I68" s="15">
        <v>1000</v>
      </c>
    </row>
    <row r="69" spans="2:9" ht="20.25" customHeight="1">
      <c r="B69" s="17"/>
      <c r="C69" s="17"/>
      <c r="D69" s="17"/>
      <c r="E69" s="17"/>
      <c r="F69" s="7" t="s">
        <v>76</v>
      </c>
      <c r="G69" s="14" t="s">
        <v>77</v>
      </c>
      <c r="H69" s="15">
        <v>230</v>
      </c>
      <c r="I69" s="15"/>
    </row>
    <row r="70" spans="2:9" ht="36.75" customHeight="1">
      <c r="B70" s="17"/>
      <c r="C70" s="17"/>
      <c r="D70" s="17"/>
      <c r="E70" s="17"/>
      <c r="F70" s="7" t="s">
        <v>78</v>
      </c>
      <c r="G70" s="14" t="s">
        <v>79</v>
      </c>
      <c r="H70" s="15"/>
      <c r="I70" s="15">
        <v>65</v>
      </c>
    </row>
    <row r="71" spans="2:9" ht="45.75" customHeight="1">
      <c r="B71" s="17"/>
      <c r="C71" s="17"/>
      <c r="D71" s="17"/>
      <c r="E71" s="17"/>
      <c r="F71" s="7" t="s">
        <v>80</v>
      </c>
      <c r="G71" s="14" t="s">
        <v>81</v>
      </c>
      <c r="H71" s="15"/>
      <c r="I71" s="15">
        <v>200</v>
      </c>
    </row>
    <row r="72" spans="2:9" ht="18" customHeight="1">
      <c r="B72" s="18"/>
      <c r="C72" s="18"/>
      <c r="D72" s="19" t="s">
        <v>82</v>
      </c>
      <c r="E72" s="19"/>
      <c r="F72" s="6"/>
      <c r="G72" s="12" t="s">
        <v>83</v>
      </c>
      <c r="H72" s="13">
        <f>SUM(H73:H75)</f>
        <v>0</v>
      </c>
      <c r="I72" s="13">
        <f>SUM(I73:I75)</f>
        <v>188366</v>
      </c>
    </row>
    <row r="73" spans="2:9" ht="22.5">
      <c r="B73" s="17"/>
      <c r="C73" s="17"/>
      <c r="D73" s="17"/>
      <c r="E73" s="17"/>
      <c r="F73" s="7" t="s">
        <v>33</v>
      </c>
      <c r="G73" s="14" t="s">
        <v>34</v>
      </c>
      <c r="H73" s="15"/>
      <c r="I73" s="15">
        <v>127000</v>
      </c>
    </row>
    <row r="74" spans="2:9" ht="18" customHeight="1">
      <c r="B74" s="17"/>
      <c r="C74" s="17"/>
      <c r="D74" s="17"/>
      <c r="E74" s="17"/>
      <c r="F74" s="7" t="s">
        <v>35</v>
      </c>
      <c r="G74" s="14" t="s">
        <v>93</v>
      </c>
      <c r="H74" s="15"/>
      <c r="I74" s="15">
        <v>5839</v>
      </c>
    </row>
    <row r="75" spans="2:9" ht="21.75" customHeight="1">
      <c r="B75" s="17"/>
      <c r="C75" s="17"/>
      <c r="D75" s="17"/>
      <c r="E75" s="17"/>
      <c r="F75" s="7" t="s">
        <v>84</v>
      </c>
      <c r="G75" s="14" t="s">
        <v>85</v>
      </c>
      <c r="H75" s="15"/>
      <c r="I75" s="15">
        <v>55527</v>
      </c>
    </row>
    <row r="76" spans="2:9" ht="17.25" customHeight="1">
      <c r="B76" s="18"/>
      <c r="C76" s="18"/>
      <c r="D76" s="19" t="s">
        <v>86</v>
      </c>
      <c r="E76" s="19"/>
      <c r="F76" s="6"/>
      <c r="G76" s="12" t="s">
        <v>53</v>
      </c>
      <c r="H76" s="13">
        <f>SUM(H77)</f>
        <v>13770</v>
      </c>
      <c r="I76" s="13">
        <f>SUM(I77)</f>
        <v>0</v>
      </c>
    </row>
    <row r="77" spans="2:9" ht="27" customHeight="1">
      <c r="B77" s="17"/>
      <c r="C77" s="17"/>
      <c r="D77" s="17"/>
      <c r="E77" s="17"/>
      <c r="F77" s="7" t="s">
        <v>54</v>
      </c>
      <c r="G77" s="14" t="s">
        <v>55</v>
      </c>
      <c r="H77" s="15">
        <v>13770</v>
      </c>
      <c r="I77" s="15"/>
    </row>
    <row r="78" spans="2:9" ht="17.25" customHeight="1">
      <c r="B78" s="23" t="s">
        <v>5</v>
      </c>
      <c r="C78" s="23"/>
      <c r="D78" s="23"/>
      <c r="E78" s="23"/>
      <c r="F78" s="23"/>
      <c r="G78" s="24"/>
      <c r="H78" s="16">
        <f>SUM(H53,H46,H43,H10,H7)</f>
        <v>661467</v>
      </c>
      <c r="I78" s="16">
        <f>SUM(I53,I46,I43,I10,I7)</f>
        <v>614519</v>
      </c>
    </row>
  </sheetData>
  <sheetProtection/>
  <mergeCells count="146">
    <mergeCell ref="B76:C76"/>
    <mergeCell ref="D76:E76"/>
    <mergeCell ref="B77:C77"/>
    <mergeCell ref="D77:E77"/>
    <mergeCell ref="B78:G78"/>
    <mergeCell ref="B47:C47"/>
    <mergeCell ref="D47:E47"/>
    <mergeCell ref="B48:C48"/>
    <mergeCell ref="D48:E4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10:C10"/>
    <mergeCell ref="D10:E10"/>
    <mergeCell ref="B5:I5"/>
    <mergeCell ref="B6:C6"/>
    <mergeCell ref="D6:E6"/>
    <mergeCell ref="B7:C7"/>
    <mergeCell ref="D7:E7"/>
    <mergeCell ref="B8:C8"/>
    <mergeCell ref="D8:E8"/>
    <mergeCell ref="B21:C21"/>
    <mergeCell ref="D21:E21"/>
    <mergeCell ref="B22:C22"/>
    <mergeCell ref="D22:E22"/>
    <mergeCell ref="B11:C11"/>
    <mergeCell ref="D11:E11"/>
    <mergeCell ref="B12:C12"/>
    <mergeCell ref="D12:E12"/>
    <mergeCell ref="B19:C19"/>
    <mergeCell ref="D19:E19"/>
    <mergeCell ref="D15:E15"/>
    <mergeCell ref="B16:C16"/>
    <mergeCell ref="D16:E16"/>
    <mergeCell ref="B17:C17"/>
    <mergeCell ref="D17:E17"/>
    <mergeCell ref="D20:E20"/>
    <mergeCell ref="B18:C18"/>
    <mergeCell ref="D18:E18"/>
    <mergeCell ref="B20:C20"/>
    <mergeCell ref="B14:C14"/>
    <mergeCell ref="D14:E14"/>
    <mergeCell ref="B9:C9"/>
    <mergeCell ref="D9:E9"/>
    <mergeCell ref="B13:C13"/>
    <mergeCell ref="D13:E13"/>
    <mergeCell ref="B15:C15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2011-10-12T06:45:17Z</cp:lastPrinted>
  <dcterms:modified xsi:type="dcterms:W3CDTF">2011-10-12T06:47:21Z</dcterms:modified>
  <cp:category/>
  <cp:version/>
  <cp:contentType/>
  <cp:contentStatus/>
</cp:coreProperties>
</file>