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<sst xmlns="http://schemas.openxmlformats.org/spreadsheetml/2006/main" count="128" uniqueCount="83">
  <si>
    <t>Zarządu Powiatu Skarżyskiego</t>
  </si>
  <si>
    <t>Dział</t>
  </si>
  <si>
    <t>Rozdział</t>
  </si>
  <si>
    <t>Paragraf</t>
  </si>
  <si>
    <t>Treść</t>
  </si>
  <si>
    <t>Razem:</t>
  </si>
  <si>
    <t>WYDATKI BIEŻĄCE</t>
  </si>
  <si>
    <t>Zakup usług pozostałych</t>
  </si>
  <si>
    <t>4300</t>
  </si>
  <si>
    <t>4010</t>
  </si>
  <si>
    <t>Wynagrodzenia osobowe pracowników</t>
  </si>
  <si>
    <t>801</t>
  </si>
  <si>
    <t>Oświata i wychowanie</t>
  </si>
  <si>
    <t>80130</t>
  </si>
  <si>
    <t>Szkoły zawodowe</t>
  </si>
  <si>
    <t>Składki na Fundusz Pracy</t>
  </si>
  <si>
    <t>4110</t>
  </si>
  <si>
    <t>Składki na ubezpieczenia społeczne</t>
  </si>
  <si>
    <t>853</t>
  </si>
  <si>
    <t>Pozostałe zadania w zakresie polityki społecznej</t>
  </si>
  <si>
    <t>Zakup usług zdrowotnych</t>
  </si>
  <si>
    <t>Załącznik nr 2</t>
  </si>
  <si>
    <t>4210</t>
  </si>
  <si>
    <t>Zakup materiałów i wyposażenia</t>
  </si>
  <si>
    <t>4700</t>
  </si>
  <si>
    <t xml:space="preserve">Szkolenia pracowników niebędących członkami korpusu służby cywilnej </t>
  </si>
  <si>
    <t>4120</t>
  </si>
  <si>
    <t>Zakup pomocy naukowych, dydaktycznych i książek</t>
  </si>
  <si>
    <t>4280</t>
  </si>
  <si>
    <t>4370</t>
  </si>
  <si>
    <t>Opłata z tytułu zakupu usług telekomunikacyjnych świadczonych w stacjonarnej publicznej sieci telefonicznej.</t>
  </si>
  <si>
    <t>4260</t>
  </si>
  <si>
    <t>Zakup energii</t>
  </si>
  <si>
    <t>3020</t>
  </si>
  <si>
    <t>Wydatki osobowe niezaliczone do wynagrodzeń</t>
  </si>
  <si>
    <t>Zmniejszenie</t>
  </si>
  <si>
    <t>Zwiększenie</t>
  </si>
  <si>
    <t>852</t>
  </si>
  <si>
    <t>Pomoc społeczna</t>
  </si>
  <si>
    <t>85201</t>
  </si>
  <si>
    <t>Placówki opiekuńczo-wychowawcze</t>
  </si>
  <si>
    <t>85202</t>
  </si>
  <si>
    <t>Domy pomocy społecznej</t>
  </si>
  <si>
    <t>4360</t>
  </si>
  <si>
    <t>Opłaty z tytułu zakupu usług telekomunikacyjnych świadczonych w ruchomej publicznej sieci telefonicznej</t>
  </si>
  <si>
    <t>80195</t>
  </si>
  <si>
    <t>Pozostała działalność</t>
  </si>
  <si>
    <t>80120</t>
  </si>
  <si>
    <t>Licea ogólnokształcące</t>
  </si>
  <si>
    <t>4230</t>
  </si>
  <si>
    <t>Zakup leków, wyrobów medycznych i produktów biobójczych</t>
  </si>
  <si>
    <t>4270</t>
  </si>
  <si>
    <t>Zakup usług remontowych</t>
  </si>
  <si>
    <t>710</t>
  </si>
  <si>
    <t>Działalność usługowa</t>
  </si>
  <si>
    <t>71015</t>
  </si>
  <si>
    <t>Nadzór budowlany</t>
  </si>
  <si>
    <t>4020</t>
  </si>
  <si>
    <t>Wynagrodzenia osobowe członków korpusu służby cywilnej</t>
  </si>
  <si>
    <t>80102</t>
  </si>
  <si>
    <t>Szkoły podstawowe specjalne</t>
  </si>
  <si>
    <t>80111</t>
  </si>
  <si>
    <t>Gimnazja specjalne</t>
  </si>
  <si>
    <t>80146</t>
  </si>
  <si>
    <t>Dokształcanie i doskonalenie nauczycieli</t>
  </si>
  <si>
    <t>4390</t>
  </si>
  <si>
    <t>Zakup usług obejmujących wykonanie ekspertyz, analiz i opinii</t>
  </si>
  <si>
    <t>4480</t>
  </si>
  <si>
    <t>Podatek od nieruchomości</t>
  </si>
  <si>
    <t>85395</t>
  </si>
  <si>
    <t>4247</t>
  </si>
  <si>
    <t>4249</t>
  </si>
  <si>
    <t>4307</t>
  </si>
  <si>
    <t>4309</t>
  </si>
  <si>
    <t>854</t>
  </si>
  <si>
    <t>Edukacyjna opieka wychowawcza</t>
  </si>
  <si>
    <t>85406</t>
  </si>
  <si>
    <t>Poradnie psychologiczno-pedagogiczne, w tym poradnie specjalistyczne</t>
  </si>
  <si>
    <t>85421</t>
  </si>
  <si>
    <t>Młodzieżowe ośrodki socjoterapii</t>
  </si>
  <si>
    <t>85495</t>
  </si>
  <si>
    <t>z dnia 7 grudnia 2011r</t>
  </si>
  <si>
    <t>do Uchwały Nr  65 / 148 /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</si>
</sst>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.25"/>
      <name val="Arial"/>
      <family val="2"/>
    </font>
    <font>
      <b/>
      <sz val="8.2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2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8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27" fillId="36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showGridLines="0" tabSelected="1" zoomScalePageLayoutView="0" workbookViewId="0" topLeftCell="A1">
      <selection activeCell="I5" sqref="I5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21</v>
      </c>
    </row>
    <row r="2" ht="12.75">
      <c r="G2" s="2" t="s">
        <v>82</v>
      </c>
    </row>
    <row r="3" ht="12.75">
      <c r="G3" s="2" t="s">
        <v>0</v>
      </c>
    </row>
    <row r="4" ht="12.75">
      <c r="G4" s="3" t="s">
        <v>81</v>
      </c>
    </row>
    <row r="5" spans="2:8" ht="28.5" customHeight="1">
      <c r="B5" s="19" t="s">
        <v>6</v>
      </c>
      <c r="C5" s="19"/>
      <c r="D5" s="19"/>
      <c r="E5" s="19"/>
      <c r="F5" s="19"/>
      <c r="G5" s="19"/>
      <c r="H5" s="19"/>
    </row>
    <row r="6" spans="2:8" ht="27" customHeight="1">
      <c r="B6" s="4" t="s">
        <v>1</v>
      </c>
      <c r="C6" s="20" t="s">
        <v>2</v>
      </c>
      <c r="D6" s="20"/>
      <c r="E6" s="4" t="s">
        <v>3</v>
      </c>
      <c r="F6" s="4" t="s">
        <v>4</v>
      </c>
      <c r="G6" s="4" t="s">
        <v>35</v>
      </c>
      <c r="H6" s="4" t="s">
        <v>36</v>
      </c>
    </row>
    <row r="7" spans="2:8" ht="12.75">
      <c r="B7" s="6" t="s">
        <v>53</v>
      </c>
      <c r="C7" s="18"/>
      <c r="D7" s="18"/>
      <c r="E7" s="6"/>
      <c r="F7" s="7" t="s">
        <v>54</v>
      </c>
      <c r="G7" s="22">
        <f>SUM(G8)</f>
        <v>3051</v>
      </c>
      <c r="H7" s="22">
        <f>SUM(H8)</f>
        <v>3051</v>
      </c>
    </row>
    <row r="8" spans="2:8" ht="15">
      <c r="B8" s="12"/>
      <c r="C8" s="16" t="s">
        <v>55</v>
      </c>
      <c r="D8" s="16"/>
      <c r="E8" s="13"/>
      <c r="F8" s="8" t="s">
        <v>56</v>
      </c>
      <c r="G8" s="23">
        <f>SUM(G9:G15)</f>
        <v>3051</v>
      </c>
      <c r="H8" s="23">
        <f>SUM(H9:H15)</f>
        <v>3051</v>
      </c>
    </row>
    <row r="9" spans="2:8" ht="22.5">
      <c r="B9" s="9"/>
      <c r="C9" s="15"/>
      <c r="D9" s="15"/>
      <c r="E9" s="10" t="s">
        <v>33</v>
      </c>
      <c r="F9" s="11" t="s">
        <v>34</v>
      </c>
      <c r="G9" s="21"/>
      <c r="H9" s="21">
        <v>29</v>
      </c>
    </row>
    <row r="10" spans="2:8" ht="22.5">
      <c r="B10" s="9"/>
      <c r="C10" s="15"/>
      <c r="D10" s="15"/>
      <c r="E10" s="10" t="s">
        <v>57</v>
      </c>
      <c r="F10" s="11" t="s">
        <v>58</v>
      </c>
      <c r="G10" s="21">
        <v>1315</v>
      </c>
      <c r="H10" s="21"/>
    </row>
    <row r="11" spans="2:8" ht="12.75">
      <c r="B11" s="9"/>
      <c r="C11" s="15"/>
      <c r="D11" s="15"/>
      <c r="E11" s="10" t="s">
        <v>16</v>
      </c>
      <c r="F11" s="11" t="s">
        <v>17</v>
      </c>
      <c r="G11" s="21">
        <v>1496</v>
      </c>
      <c r="H11" s="21"/>
    </row>
    <row r="12" spans="2:8" ht="12.75">
      <c r="B12" s="9"/>
      <c r="C12" s="15"/>
      <c r="D12" s="15"/>
      <c r="E12" s="10" t="s">
        <v>26</v>
      </c>
      <c r="F12" s="11" t="s">
        <v>15</v>
      </c>
      <c r="G12" s="21">
        <v>240</v>
      </c>
      <c r="H12" s="21"/>
    </row>
    <row r="13" spans="2:8" ht="12.75">
      <c r="B13" s="9"/>
      <c r="C13" s="15"/>
      <c r="D13" s="15"/>
      <c r="E13" s="10" t="s">
        <v>22</v>
      </c>
      <c r="F13" s="11" t="s">
        <v>23</v>
      </c>
      <c r="G13" s="21"/>
      <c r="H13" s="21">
        <v>2206</v>
      </c>
    </row>
    <row r="14" spans="2:8" ht="12.75">
      <c r="B14" s="9"/>
      <c r="C14" s="15"/>
      <c r="D14" s="15"/>
      <c r="E14" s="10" t="s">
        <v>31</v>
      </c>
      <c r="F14" s="11" t="s">
        <v>32</v>
      </c>
      <c r="G14" s="21"/>
      <c r="H14" s="21">
        <v>650</v>
      </c>
    </row>
    <row r="15" spans="2:8" ht="12.75">
      <c r="B15" s="9"/>
      <c r="C15" s="15"/>
      <c r="D15" s="15"/>
      <c r="E15" s="10" t="s">
        <v>51</v>
      </c>
      <c r="F15" s="11" t="s">
        <v>52</v>
      </c>
      <c r="G15" s="21"/>
      <c r="H15" s="21">
        <v>166</v>
      </c>
    </row>
    <row r="16" spans="2:8" ht="12.75">
      <c r="B16" s="6" t="s">
        <v>11</v>
      </c>
      <c r="C16" s="18"/>
      <c r="D16" s="18"/>
      <c r="E16" s="6"/>
      <c r="F16" s="7" t="s">
        <v>12</v>
      </c>
      <c r="G16" s="22">
        <f>SUM(G17,G19,G21,G23,G31,G34)</f>
        <v>66833</v>
      </c>
      <c r="H16" s="22">
        <f>SUM(H17,H19,H21,H23,H31,H34)</f>
        <v>66833</v>
      </c>
    </row>
    <row r="17" spans="2:8" ht="15">
      <c r="B17" s="12"/>
      <c r="C17" s="16" t="s">
        <v>59</v>
      </c>
      <c r="D17" s="16"/>
      <c r="E17" s="13"/>
      <c r="F17" s="8" t="s">
        <v>60</v>
      </c>
      <c r="G17" s="23">
        <f>SUM(G18)</f>
        <v>0</v>
      </c>
      <c r="H17" s="23">
        <f>SUM(H18)</f>
        <v>800</v>
      </c>
    </row>
    <row r="18" spans="2:8" ht="22.5">
      <c r="B18" s="9"/>
      <c r="C18" s="15"/>
      <c r="D18" s="15"/>
      <c r="E18" s="10" t="s">
        <v>33</v>
      </c>
      <c r="F18" s="11" t="s">
        <v>34</v>
      </c>
      <c r="G18" s="21"/>
      <c r="H18" s="21">
        <v>800</v>
      </c>
    </row>
    <row r="19" spans="2:8" ht="15">
      <c r="B19" s="12"/>
      <c r="C19" s="16" t="s">
        <v>61</v>
      </c>
      <c r="D19" s="16"/>
      <c r="E19" s="13"/>
      <c r="F19" s="8" t="s">
        <v>62</v>
      </c>
      <c r="G19" s="23">
        <f>SUM(G20)</f>
        <v>0</v>
      </c>
      <c r="H19" s="23">
        <f>SUM(H20)</f>
        <v>950</v>
      </c>
    </row>
    <row r="20" spans="2:8" ht="22.5">
      <c r="B20" s="9"/>
      <c r="C20" s="15"/>
      <c r="D20" s="15"/>
      <c r="E20" s="10" t="s">
        <v>33</v>
      </c>
      <c r="F20" s="11" t="s">
        <v>34</v>
      </c>
      <c r="G20" s="21"/>
      <c r="H20" s="21">
        <v>950</v>
      </c>
    </row>
    <row r="21" spans="2:8" ht="15">
      <c r="B21" s="12"/>
      <c r="C21" s="16" t="s">
        <v>47</v>
      </c>
      <c r="D21" s="16"/>
      <c r="E21" s="13"/>
      <c r="F21" s="8" t="s">
        <v>48</v>
      </c>
      <c r="G21" s="23">
        <f>SUM(G22)</f>
        <v>0</v>
      </c>
      <c r="H21" s="23">
        <f>SUM(H22)</f>
        <v>2650</v>
      </c>
    </row>
    <row r="22" spans="2:8" ht="22.5">
      <c r="B22" s="9"/>
      <c r="C22" s="15"/>
      <c r="D22" s="15"/>
      <c r="E22" s="10" t="s">
        <v>33</v>
      </c>
      <c r="F22" s="11" t="s">
        <v>34</v>
      </c>
      <c r="G22" s="21"/>
      <c r="H22" s="21">
        <v>2650</v>
      </c>
    </row>
    <row r="23" spans="2:8" ht="15">
      <c r="B23" s="12"/>
      <c r="C23" s="16" t="s">
        <v>13</v>
      </c>
      <c r="D23" s="16"/>
      <c r="E23" s="13"/>
      <c r="F23" s="8" t="s">
        <v>14</v>
      </c>
      <c r="G23" s="23">
        <f>SUM(G24:G30)</f>
        <v>9850</v>
      </c>
      <c r="H23" s="23">
        <f>SUM(H24:H30)</f>
        <v>62433</v>
      </c>
    </row>
    <row r="24" spans="2:8" ht="22.5">
      <c r="B24" s="9"/>
      <c r="C24" s="15"/>
      <c r="D24" s="15"/>
      <c r="E24" s="10" t="s">
        <v>33</v>
      </c>
      <c r="F24" s="11" t="s">
        <v>34</v>
      </c>
      <c r="G24" s="21"/>
      <c r="H24" s="21">
        <v>4500</v>
      </c>
    </row>
    <row r="25" spans="2:8" ht="22.5">
      <c r="B25" s="9"/>
      <c r="C25" s="15"/>
      <c r="D25" s="15"/>
      <c r="E25" s="10" t="s">
        <v>9</v>
      </c>
      <c r="F25" s="11" t="s">
        <v>10</v>
      </c>
      <c r="G25" s="21"/>
      <c r="H25" s="21">
        <v>20000</v>
      </c>
    </row>
    <row r="26" spans="2:8" ht="12.75">
      <c r="B26" s="9"/>
      <c r="C26" s="15"/>
      <c r="D26" s="15"/>
      <c r="E26" s="10" t="s">
        <v>16</v>
      </c>
      <c r="F26" s="11" t="s">
        <v>17</v>
      </c>
      <c r="G26" s="21">
        <v>9200</v>
      </c>
      <c r="H26" s="21"/>
    </row>
    <row r="27" spans="2:8" ht="12.75">
      <c r="B27" s="9"/>
      <c r="C27" s="15"/>
      <c r="D27" s="15"/>
      <c r="E27" s="10" t="s">
        <v>26</v>
      </c>
      <c r="F27" s="11" t="s">
        <v>15</v>
      </c>
      <c r="G27" s="21">
        <v>650</v>
      </c>
      <c r="H27" s="21"/>
    </row>
    <row r="28" spans="2:8" ht="12.75">
      <c r="B28" s="9"/>
      <c r="C28" s="15"/>
      <c r="D28" s="15"/>
      <c r="E28" s="10" t="s">
        <v>22</v>
      </c>
      <c r="F28" s="11" t="s">
        <v>23</v>
      </c>
      <c r="G28" s="21"/>
      <c r="H28" s="21">
        <v>28633</v>
      </c>
    </row>
    <row r="29" spans="2:8" ht="12.75">
      <c r="B29" s="9"/>
      <c r="C29" s="15"/>
      <c r="D29" s="15"/>
      <c r="E29" s="10" t="s">
        <v>31</v>
      </c>
      <c r="F29" s="11" t="s">
        <v>32</v>
      </c>
      <c r="G29" s="21"/>
      <c r="H29" s="21">
        <v>8500</v>
      </c>
    </row>
    <row r="30" spans="2:8" ht="12.75">
      <c r="B30" s="9"/>
      <c r="C30" s="15"/>
      <c r="D30" s="15"/>
      <c r="E30" s="10" t="s">
        <v>28</v>
      </c>
      <c r="F30" s="11" t="s">
        <v>20</v>
      </c>
      <c r="G30" s="21"/>
      <c r="H30" s="21">
        <v>800</v>
      </c>
    </row>
    <row r="31" spans="2:8" ht="22.5">
      <c r="B31" s="12"/>
      <c r="C31" s="16" t="s">
        <v>63</v>
      </c>
      <c r="D31" s="16"/>
      <c r="E31" s="13"/>
      <c r="F31" s="8" t="s">
        <v>64</v>
      </c>
      <c r="G31" s="23">
        <f>SUM(G32:G33)</f>
        <v>39496</v>
      </c>
      <c r="H31" s="23">
        <f>SUM(H32:H33)</f>
        <v>0</v>
      </c>
    </row>
    <row r="32" spans="2:8" ht="12.75">
      <c r="B32" s="9"/>
      <c r="C32" s="15"/>
      <c r="D32" s="15"/>
      <c r="E32" s="10" t="s">
        <v>8</v>
      </c>
      <c r="F32" s="11" t="s">
        <v>7</v>
      </c>
      <c r="G32" s="21">
        <v>24244</v>
      </c>
      <c r="H32" s="21"/>
    </row>
    <row r="33" spans="2:8" ht="22.5">
      <c r="B33" s="9"/>
      <c r="C33" s="15"/>
      <c r="D33" s="15"/>
      <c r="E33" s="10" t="s">
        <v>24</v>
      </c>
      <c r="F33" s="11" t="s">
        <v>25</v>
      </c>
      <c r="G33" s="21">
        <v>15252</v>
      </c>
      <c r="H33" s="21"/>
    </row>
    <row r="34" spans="2:8" ht="15">
      <c r="B34" s="12"/>
      <c r="C34" s="16" t="s">
        <v>45</v>
      </c>
      <c r="D34" s="16"/>
      <c r="E34" s="13"/>
      <c r="F34" s="8" t="s">
        <v>46</v>
      </c>
      <c r="G34" s="23">
        <f>SUM(G35:G38)</f>
        <v>17487</v>
      </c>
      <c r="H34" s="23">
        <f>SUM(H35:H38)</f>
        <v>0</v>
      </c>
    </row>
    <row r="35" spans="2:8" ht="22.5">
      <c r="B35" s="9"/>
      <c r="C35" s="15"/>
      <c r="D35" s="15"/>
      <c r="E35" s="10" t="s">
        <v>33</v>
      </c>
      <c r="F35" s="11" t="s">
        <v>34</v>
      </c>
      <c r="G35" s="21">
        <v>5610</v>
      </c>
      <c r="H35" s="21"/>
    </row>
    <row r="36" spans="2:8" ht="12.75">
      <c r="B36" s="9"/>
      <c r="C36" s="15"/>
      <c r="D36" s="15"/>
      <c r="E36" s="10" t="s">
        <v>22</v>
      </c>
      <c r="F36" s="11" t="s">
        <v>23</v>
      </c>
      <c r="G36" s="21">
        <v>8587</v>
      </c>
      <c r="H36" s="21"/>
    </row>
    <row r="37" spans="2:8" ht="12.75">
      <c r="B37" s="9"/>
      <c r="C37" s="15"/>
      <c r="D37" s="15"/>
      <c r="E37" s="10" t="s">
        <v>51</v>
      </c>
      <c r="F37" s="11" t="s">
        <v>52</v>
      </c>
      <c r="G37" s="21">
        <v>1023</v>
      </c>
      <c r="H37" s="21"/>
    </row>
    <row r="38" spans="2:8" ht="12.75">
      <c r="B38" s="9"/>
      <c r="C38" s="15"/>
      <c r="D38" s="15"/>
      <c r="E38" s="10" t="s">
        <v>8</v>
      </c>
      <c r="F38" s="11" t="s">
        <v>7</v>
      </c>
      <c r="G38" s="21">
        <v>2267</v>
      </c>
      <c r="H38" s="21"/>
    </row>
    <row r="39" spans="2:13" ht="12.75">
      <c r="B39" s="6" t="s">
        <v>37</v>
      </c>
      <c r="C39" s="18"/>
      <c r="D39" s="18"/>
      <c r="E39" s="6"/>
      <c r="F39" s="7" t="s">
        <v>38</v>
      </c>
      <c r="G39" s="22">
        <f>SUM(G40,G49)</f>
        <v>16050</v>
      </c>
      <c r="H39" s="22">
        <f>SUM(H40,H49)</f>
        <v>16050</v>
      </c>
      <c r="I39" s="5"/>
      <c r="J39" s="5"/>
      <c r="K39" s="5"/>
      <c r="L39" s="5"/>
      <c r="M39" s="5"/>
    </row>
    <row r="40" spans="2:8" ht="15">
      <c r="B40" s="12"/>
      <c r="C40" s="16" t="s">
        <v>39</v>
      </c>
      <c r="D40" s="16"/>
      <c r="E40" s="13"/>
      <c r="F40" s="8" t="s">
        <v>40</v>
      </c>
      <c r="G40" s="23">
        <f>SUM(G41:G48)</f>
        <v>16050</v>
      </c>
      <c r="H40" s="23">
        <f>SUM(H41:H48)</f>
        <v>0</v>
      </c>
    </row>
    <row r="41" spans="2:8" ht="12.75">
      <c r="B41" s="9"/>
      <c r="C41" s="15"/>
      <c r="D41" s="15"/>
      <c r="E41" s="10" t="s">
        <v>22</v>
      </c>
      <c r="F41" s="11" t="s">
        <v>23</v>
      </c>
      <c r="G41" s="21">
        <v>2883</v>
      </c>
      <c r="H41" s="21"/>
    </row>
    <row r="42" spans="2:8" ht="22.5">
      <c r="B42" s="9"/>
      <c r="C42" s="15"/>
      <c r="D42" s="15"/>
      <c r="E42" s="10" t="s">
        <v>49</v>
      </c>
      <c r="F42" s="11" t="s">
        <v>50</v>
      </c>
      <c r="G42" s="21">
        <v>600</v>
      </c>
      <c r="H42" s="21"/>
    </row>
    <row r="43" spans="2:8" ht="12.75">
      <c r="B43" s="9"/>
      <c r="C43" s="15"/>
      <c r="D43" s="15"/>
      <c r="E43" s="10" t="s">
        <v>51</v>
      </c>
      <c r="F43" s="11" t="s">
        <v>52</v>
      </c>
      <c r="G43" s="21">
        <v>1000</v>
      </c>
      <c r="H43" s="21"/>
    </row>
    <row r="44" spans="2:8" ht="12.75">
      <c r="B44" s="9"/>
      <c r="C44" s="15"/>
      <c r="D44" s="15"/>
      <c r="E44" s="10" t="s">
        <v>8</v>
      </c>
      <c r="F44" s="11" t="s">
        <v>7</v>
      </c>
      <c r="G44" s="21">
        <v>8300</v>
      </c>
      <c r="H44" s="21"/>
    </row>
    <row r="45" spans="2:8" ht="33.75">
      <c r="B45" s="9"/>
      <c r="C45" s="15"/>
      <c r="D45" s="15"/>
      <c r="E45" s="10" t="s">
        <v>43</v>
      </c>
      <c r="F45" s="11" t="s">
        <v>44</v>
      </c>
      <c r="G45" s="21">
        <v>100</v>
      </c>
      <c r="H45" s="21"/>
    </row>
    <row r="46" spans="2:8" ht="45">
      <c r="B46" s="9"/>
      <c r="C46" s="15"/>
      <c r="D46" s="15"/>
      <c r="E46" s="10" t="s">
        <v>29</v>
      </c>
      <c r="F46" s="11" t="s">
        <v>30</v>
      </c>
      <c r="G46" s="21">
        <v>2000</v>
      </c>
      <c r="H46" s="21"/>
    </row>
    <row r="47" spans="2:8" ht="22.5">
      <c r="B47" s="9"/>
      <c r="C47" s="15"/>
      <c r="D47" s="15"/>
      <c r="E47" s="10" t="s">
        <v>65</v>
      </c>
      <c r="F47" s="11" t="s">
        <v>66</v>
      </c>
      <c r="G47" s="21">
        <v>500</v>
      </c>
      <c r="H47" s="21"/>
    </row>
    <row r="48" spans="2:8" ht="12.75">
      <c r="B48" s="9"/>
      <c r="C48" s="15"/>
      <c r="D48" s="15"/>
      <c r="E48" s="10" t="s">
        <v>67</v>
      </c>
      <c r="F48" s="11" t="s">
        <v>68</v>
      </c>
      <c r="G48" s="21">
        <v>667</v>
      </c>
      <c r="H48" s="21"/>
    </row>
    <row r="49" spans="2:8" ht="15">
      <c r="B49" s="12"/>
      <c r="C49" s="16" t="s">
        <v>41</v>
      </c>
      <c r="D49" s="16"/>
      <c r="E49" s="13"/>
      <c r="F49" s="8" t="s">
        <v>42</v>
      </c>
      <c r="G49" s="23">
        <f>SUM(G50)</f>
        <v>0</v>
      </c>
      <c r="H49" s="23">
        <f>SUM(H50)</f>
        <v>16050</v>
      </c>
    </row>
    <row r="50" spans="2:8" ht="22.5">
      <c r="B50" s="9"/>
      <c r="C50" s="15"/>
      <c r="D50" s="15"/>
      <c r="E50" s="10" t="s">
        <v>9</v>
      </c>
      <c r="F50" s="11" t="s">
        <v>10</v>
      </c>
      <c r="G50" s="21"/>
      <c r="H50" s="21">
        <v>16050</v>
      </c>
    </row>
    <row r="51" spans="2:8" ht="22.5">
      <c r="B51" s="6" t="s">
        <v>18</v>
      </c>
      <c r="C51" s="18"/>
      <c r="D51" s="18"/>
      <c r="E51" s="6"/>
      <c r="F51" s="7" t="s">
        <v>19</v>
      </c>
      <c r="G51" s="22">
        <f>SUM(G52)</f>
        <v>1000</v>
      </c>
      <c r="H51" s="22">
        <f>SUM(H52)</f>
        <v>1000</v>
      </c>
    </row>
    <row r="52" spans="2:8" ht="15">
      <c r="B52" s="12"/>
      <c r="C52" s="16" t="s">
        <v>69</v>
      </c>
      <c r="D52" s="16"/>
      <c r="E52" s="13"/>
      <c r="F52" s="8" t="s">
        <v>46</v>
      </c>
      <c r="G52" s="23">
        <f>SUM(G53:G56)</f>
        <v>1000</v>
      </c>
      <c r="H52" s="23">
        <f>SUM(H53:H56)</f>
        <v>1000</v>
      </c>
    </row>
    <row r="53" spans="2:8" ht="22.5">
      <c r="B53" s="9"/>
      <c r="C53" s="15"/>
      <c r="D53" s="15"/>
      <c r="E53" s="10" t="s">
        <v>70</v>
      </c>
      <c r="F53" s="11" t="s">
        <v>27</v>
      </c>
      <c r="G53" s="21"/>
      <c r="H53" s="21">
        <v>991</v>
      </c>
    </row>
    <row r="54" spans="2:8" ht="22.5">
      <c r="B54" s="9"/>
      <c r="C54" s="15"/>
      <c r="D54" s="15"/>
      <c r="E54" s="10" t="s">
        <v>71</v>
      </c>
      <c r="F54" s="11" t="s">
        <v>27</v>
      </c>
      <c r="G54" s="21"/>
      <c r="H54" s="21">
        <v>9</v>
      </c>
    </row>
    <row r="55" spans="2:8" ht="12.75">
      <c r="B55" s="9"/>
      <c r="C55" s="15"/>
      <c r="D55" s="15"/>
      <c r="E55" s="10" t="s">
        <v>72</v>
      </c>
      <c r="F55" s="11" t="s">
        <v>7</v>
      </c>
      <c r="G55" s="21">
        <v>991</v>
      </c>
      <c r="H55" s="21"/>
    </row>
    <row r="56" spans="2:8" ht="12.75">
      <c r="B56" s="9"/>
      <c r="C56" s="15"/>
      <c r="D56" s="15"/>
      <c r="E56" s="10" t="s">
        <v>73</v>
      </c>
      <c r="F56" s="11" t="s">
        <v>7</v>
      </c>
      <c r="G56" s="21">
        <v>9</v>
      </c>
      <c r="H56" s="21"/>
    </row>
    <row r="57" spans="2:8" ht="12.75">
      <c r="B57" s="6" t="s">
        <v>74</v>
      </c>
      <c r="C57" s="18"/>
      <c r="D57" s="18"/>
      <c r="E57" s="6"/>
      <c r="F57" s="7" t="s">
        <v>75</v>
      </c>
      <c r="G57" s="22">
        <f>SUM(G58,G61,G63)</f>
        <v>3000</v>
      </c>
      <c r="H57" s="22">
        <f>SUM(H58,H61,H63)</f>
        <v>3000</v>
      </c>
    </row>
    <row r="58" spans="2:8" ht="33.75">
      <c r="B58" s="12"/>
      <c r="C58" s="16" t="s">
        <v>76</v>
      </c>
      <c r="D58" s="16"/>
      <c r="E58" s="13"/>
      <c r="F58" s="8" t="s">
        <v>77</v>
      </c>
      <c r="G58" s="23">
        <f>SUM(G59:G60)</f>
        <v>2000</v>
      </c>
      <c r="H58" s="23">
        <f>SUM(H59:H60)</f>
        <v>2000</v>
      </c>
    </row>
    <row r="59" spans="2:8" ht="12.75">
      <c r="B59" s="9"/>
      <c r="C59" s="15"/>
      <c r="D59" s="15"/>
      <c r="E59" s="10" t="s">
        <v>26</v>
      </c>
      <c r="F59" s="11" t="s">
        <v>15</v>
      </c>
      <c r="G59" s="21">
        <v>2000</v>
      </c>
      <c r="H59" s="21"/>
    </row>
    <row r="60" spans="2:8" ht="12.75">
      <c r="B60" s="9"/>
      <c r="C60" s="15"/>
      <c r="D60" s="15"/>
      <c r="E60" s="10" t="s">
        <v>22</v>
      </c>
      <c r="F60" s="11" t="s">
        <v>23</v>
      </c>
      <c r="G60" s="21"/>
      <c r="H60" s="21">
        <v>2000</v>
      </c>
    </row>
    <row r="61" spans="2:8" ht="15">
      <c r="B61" s="12"/>
      <c r="C61" s="16" t="s">
        <v>78</v>
      </c>
      <c r="D61" s="16"/>
      <c r="E61" s="13"/>
      <c r="F61" s="8" t="s">
        <v>79</v>
      </c>
      <c r="G61" s="23">
        <f>SUM(G62)</f>
        <v>0</v>
      </c>
      <c r="H61" s="23">
        <f>SUM(H62)</f>
        <v>1000</v>
      </c>
    </row>
    <row r="62" spans="2:8" ht="22.5">
      <c r="B62" s="9"/>
      <c r="C62" s="15"/>
      <c r="D62" s="15"/>
      <c r="E62" s="10" t="s">
        <v>33</v>
      </c>
      <c r="F62" s="11" t="s">
        <v>34</v>
      </c>
      <c r="G62" s="21"/>
      <c r="H62" s="21">
        <v>1000</v>
      </c>
    </row>
    <row r="63" spans="2:8" ht="15">
      <c r="B63" s="12"/>
      <c r="C63" s="16" t="s">
        <v>80</v>
      </c>
      <c r="D63" s="16"/>
      <c r="E63" s="13"/>
      <c r="F63" s="8" t="s">
        <v>46</v>
      </c>
      <c r="G63" s="23">
        <f>SUM(G64)</f>
        <v>1000</v>
      </c>
      <c r="H63" s="23">
        <f>SUM(H64)</f>
        <v>0</v>
      </c>
    </row>
    <row r="64" spans="2:8" ht="22.5">
      <c r="B64" s="9"/>
      <c r="C64" s="15"/>
      <c r="D64" s="15"/>
      <c r="E64" s="10" t="s">
        <v>33</v>
      </c>
      <c r="F64" s="11" t="s">
        <v>34</v>
      </c>
      <c r="G64" s="21">
        <v>1000</v>
      </c>
      <c r="H64" s="21"/>
    </row>
    <row r="65" spans="2:8" ht="12.75">
      <c r="B65" s="17" t="s">
        <v>5</v>
      </c>
      <c r="C65" s="17"/>
      <c r="D65" s="17"/>
      <c r="E65" s="17"/>
      <c r="F65" s="17"/>
      <c r="G65" s="14">
        <f>SUM(,G7,G16,G39,G51,G57,)</f>
        <v>89934</v>
      </c>
      <c r="H65" s="14">
        <f>SUM(,H7,H16,H39,H51,H57,)</f>
        <v>89934</v>
      </c>
    </row>
  </sheetData>
  <sheetProtection/>
  <mergeCells count="61">
    <mergeCell ref="C10:D10"/>
    <mergeCell ref="C11:D11"/>
    <mergeCell ref="C12:D12"/>
    <mergeCell ref="C13:D13"/>
    <mergeCell ref="B5:H5"/>
    <mergeCell ref="C39:D39"/>
    <mergeCell ref="C40:D40"/>
    <mergeCell ref="C41:D41"/>
    <mergeCell ref="C6:D6"/>
    <mergeCell ref="C14:D14"/>
    <mergeCell ref="C7:D7"/>
    <mergeCell ref="C8:D8"/>
    <mergeCell ref="C9:D9"/>
    <mergeCell ref="C49:D49"/>
    <mergeCell ref="C42:D42"/>
    <mergeCell ref="C43:D43"/>
    <mergeCell ref="C44:D44"/>
    <mergeCell ref="C45:D45"/>
    <mergeCell ref="C46:D46"/>
    <mergeCell ref="C47:D47"/>
    <mergeCell ref="C32:D32"/>
    <mergeCell ref="C33:D33"/>
    <mergeCell ref="C34:D34"/>
    <mergeCell ref="C37:D37"/>
    <mergeCell ref="C38:D38"/>
    <mergeCell ref="C48:D48"/>
    <mergeCell ref="C35:D35"/>
    <mergeCell ref="C36:D36"/>
    <mergeCell ref="C61:D61"/>
    <mergeCell ref="C50:D50"/>
    <mergeCell ref="C51:D51"/>
    <mergeCell ref="C52:D52"/>
    <mergeCell ref="C53:D53"/>
    <mergeCell ref="C54:D54"/>
    <mergeCell ref="C55:D55"/>
    <mergeCell ref="C63:D63"/>
    <mergeCell ref="C64:D64"/>
    <mergeCell ref="B65:F65"/>
    <mergeCell ref="C26:D26"/>
    <mergeCell ref="C15:D15"/>
    <mergeCell ref="C16:D16"/>
    <mergeCell ref="C17:D17"/>
    <mergeCell ref="C18:D18"/>
    <mergeCell ref="C19:D19"/>
    <mergeCell ref="C56:D56"/>
    <mergeCell ref="C31:D31"/>
    <mergeCell ref="C21:D21"/>
    <mergeCell ref="C22:D22"/>
    <mergeCell ref="C23:D23"/>
    <mergeCell ref="C24:D24"/>
    <mergeCell ref="C62:D62"/>
    <mergeCell ref="C57:D57"/>
    <mergeCell ref="C58:D58"/>
    <mergeCell ref="C59:D59"/>
    <mergeCell ref="C60:D60"/>
    <mergeCell ref="C25:D25"/>
    <mergeCell ref="C20:D20"/>
    <mergeCell ref="C27:D27"/>
    <mergeCell ref="C28:D28"/>
    <mergeCell ref="C29:D29"/>
    <mergeCell ref="C30:D30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2011-12-05T10:00:45Z</cp:lastPrinted>
  <dcterms:modified xsi:type="dcterms:W3CDTF">2011-12-05T10:00:48Z</dcterms:modified>
  <cp:category/>
  <cp:version/>
  <cp:contentType/>
  <cp:contentStatus/>
</cp:coreProperties>
</file>