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<sst xmlns="http://schemas.openxmlformats.org/spreadsheetml/2006/main" count="79" uniqueCount="63">
  <si>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</si>
  <si>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</si>
  <si>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</si>
  <si>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</si>
  <si>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</si>
  <si>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</si>
  <si>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</si>
  <si>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</si>
  <si>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</si>
  <si>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Oświata i wychowanie</t>
  </si>
  <si>
    <t>Szkoły zawodowe</t>
  </si>
  <si>
    <t>Wydatki bieżące</t>
  </si>
  <si>
    <t>Pozostałe zadania w zakresie polityki społecznej</t>
  </si>
  <si>
    <t>Pozostała działalność</t>
  </si>
  <si>
    <t>Wynagrodzenia osobowe pracowników (EFS)</t>
  </si>
  <si>
    <t>Dodatkowe wynagrodzenie roczne (EFS)</t>
  </si>
  <si>
    <t>Załącznik Nr 3</t>
  </si>
  <si>
    <t xml:space="preserve">Zarządu Powiatu Skarżyskiego </t>
  </si>
  <si>
    <t>z dnia  3 marca 2010r</t>
  </si>
  <si>
    <t>Transport i łączność</t>
  </si>
  <si>
    <t>Drogi publiczne powiatowe</t>
  </si>
  <si>
    <t>Dotacje celowe przekazane gminie na zadania bieżące realizowane na podstawie porozumień (umów) między jednostkami samorządu terytorialnego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</si>
  <si>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</si>
  <si>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</si>
  <si>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</si>
  <si>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</si>
  <si>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</si>
  <si>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</si>
  <si>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Administracja publiczna</t>
  </si>
  <si>
    <t>Kwalifikacja wojskowa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</si>
  <si>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</si>
  <si>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</si>
  <si>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</si>
  <si>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</si>
  <si>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</si>
  <si>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</si>
  <si>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Obsługa długu publicznego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</si>
  <si>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</si>
  <si>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</si>
  <si>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</si>
  <si>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8110</t>
  </si>
  <si>
    <t xml:space="preserve">Odsetki od samorządowych papierów wartościowych lub zaciągniętych przez jednostkę samorządu terytorialnego kredytów i pożyczek </t>
  </si>
  <si>
    <t>Licea ogólnokształcące</t>
  </si>
  <si>
    <t>4040</t>
  </si>
  <si>
    <t>Dodatkowe wynagrodzenie roczne</t>
  </si>
  <si>
    <t>4010</t>
  </si>
  <si>
    <t>Wynagrodzenia osobowe pracowników</t>
  </si>
  <si>
    <t>852</t>
  </si>
  <si>
    <t>Pomoc społeczna</t>
  </si>
  <si>
    <t>85201</t>
  </si>
  <si>
    <t>Placówki opiekuńczo-wychowawcze</t>
  </si>
  <si>
    <t>4260</t>
  </si>
  <si>
    <t>Zakup energii</t>
  </si>
  <si>
    <t>85202</t>
  </si>
  <si>
    <t>Domy pomocy społecznej</t>
  </si>
  <si>
    <t>4220</t>
  </si>
  <si>
    <t>Zakup środków żywności</t>
  </si>
  <si>
    <t>85203</t>
  </si>
  <si>
    <t>Ośrodki wsparcia</t>
  </si>
  <si>
    <t>Gospodarka komunalna i ochrona środowiska</t>
  </si>
  <si>
    <t>Wpływy i wydatki związane z gromadzeniem środków z opłat i kar za korzystanie ze środowiska</t>
  </si>
  <si>
    <t>do Uchwały 10/17/2010</t>
  </si>
  <si>
    <t>Dotacja celowa na pomoc finansową udzielaną między jednostkami samorządu terytorialnego na dofinansowanie własnych zadań bieżących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</si>
</sst>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7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vertical="center" wrapText="1"/>
      <protection locked="0"/>
    </xf>
    <xf numFmtId="49" fontId="16" fillId="34" borderId="10" xfId="0" applyNumberFormat="1" applyFont="1" applyFill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17" fillId="34" borderId="10" xfId="0" applyNumberFormat="1" applyFont="1" applyFill="1" applyBorder="1" applyAlignment="1" applyProtection="1">
      <alignment vertical="center" wrapText="1"/>
      <protection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3" fontId="16" fillId="34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 applyProtection="1">
      <alignment vertical="center" wrapText="1"/>
      <protection locked="0"/>
    </xf>
    <xf numFmtId="3" fontId="15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="75" zoomScaleNormal="75" zoomScalePageLayoutView="0" workbookViewId="0" topLeftCell="A40">
      <selection activeCell="F56" sqref="F56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46" t="s">
        <v>16</v>
      </c>
      <c r="F2" s="46"/>
    </row>
    <row r="3" spans="2:6" ht="11.25" customHeight="1">
      <c r="B3" s="2"/>
      <c r="C3" s="2"/>
      <c r="D3" s="2"/>
      <c r="E3" s="46" t="s">
        <v>61</v>
      </c>
      <c r="F3" s="46"/>
    </row>
    <row r="4" spans="2:6" ht="11.25" customHeight="1">
      <c r="B4" s="2"/>
      <c r="C4" s="2"/>
      <c r="D4" s="2"/>
      <c r="E4" s="46" t="s">
        <v>17</v>
      </c>
      <c r="F4" s="46"/>
    </row>
    <row r="5" spans="2:6" ht="12.75" customHeight="1">
      <c r="B5" s="2"/>
      <c r="C5" s="2"/>
      <c r="D5" s="2"/>
      <c r="E5" s="46" t="s">
        <v>18</v>
      </c>
      <c r="F5" s="46"/>
    </row>
    <row r="6" spans="1:6" ht="21.75" customHeight="1">
      <c r="A6" s="47" t="s">
        <v>7</v>
      </c>
      <c r="B6" s="47"/>
      <c r="C6" s="47"/>
      <c r="D6" s="47"/>
      <c r="E6" s="47"/>
      <c r="F6" s="47"/>
    </row>
    <row r="7" spans="1:7" s="3" customFormat="1" ht="17.25" customHeight="1">
      <c r="A7" s="48" t="s">
        <v>0</v>
      </c>
      <c r="B7" s="48" t="s">
        <v>8</v>
      </c>
      <c r="C7" s="49" t="s">
        <v>1</v>
      </c>
      <c r="D7" s="50" t="s">
        <v>2</v>
      </c>
      <c r="E7" s="48" t="s">
        <v>4</v>
      </c>
      <c r="F7" s="48"/>
      <c r="G7"/>
    </row>
    <row r="8" spans="1:7" s="3" customFormat="1" ht="18.75" customHeight="1">
      <c r="A8" s="48"/>
      <c r="B8" s="48"/>
      <c r="C8" s="49"/>
      <c r="D8" s="50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11</v>
      </c>
      <c r="E10" s="9">
        <f>SUM(E11,E17,E24,E28,E34,E43,E47)</f>
        <v>715822</v>
      </c>
      <c r="F10" s="9">
        <f>SUM(F11,F17,F24,F28,F34,F43,F47)</f>
        <v>852225</v>
      </c>
      <c r="G10"/>
    </row>
    <row r="11" spans="1:7" s="4" customFormat="1" ht="24.75" customHeight="1">
      <c r="A11" s="23">
        <v>600</v>
      </c>
      <c r="B11" s="24"/>
      <c r="C11" s="24"/>
      <c r="D11" s="25" t="s">
        <v>19</v>
      </c>
      <c r="E11" s="10">
        <f>SUM(,E12)</f>
        <v>360000</v>
      </c>
      <c r="F11" s="10">
        <f>SUM(,F12)</f>
        <v>460000</v>
      </c>
      <c r="G11"/>
    </row>
    <row r="12" spans="1:7" s="4" customFormat="1" ht="26.25" customHeight="1">
      <c r="A12" s="15"/>
      <c r="B12" s="26">
        <v>60014</v>
      </c>
      <c r="C12" s="15"/>
      <c r="D12" s="18" t="s">
        <v>20</v>
      </c>
      <c r="E12" s="9">
        <f>SUM(E13:E16)</f>
        <v>360000</v>
      </c>
      <c r="F12" s="9">
        <f>SUM(F13:F16)</f>
        <v>460000</v>
      </c>
      <c r="G12"/>
    </row>
    <row r="13" spans="1:7" s="4" customFormat="1" ht="63" customHeight="1">
      <c r="A13" s="6"/>
      <c r="B13" s="15"/>
      <c r="C13" s="27">
        <v>2310</v>
      </c>
      <c r="D13" s="28" t="s">
        <v>21</v>
      </c>
      <c r="E13" s="8"/>
      <c r="F13" s="8">
        <v>70000</v>
      </c>
      <c r="G13"/>
    </row>
    <row r="14" spans="1:7" s="4" customFormat="1" ht="20.25" customHeight="1">
      <c r="A14" s="6"/>
      <c r="B14" s="15"/>
      <c r="C14" s="29" t="s">
        <v>22</v>
      </c>
      <c r="D14" s="30" t="s">
        <v>23</v>
      </c>
      <c r="E14" s="8">
        <v>5000</v>
      </c>
      <c r="F14" s="8"/>
      <c r="G14"/>
    </row>
    <row r="15" spans="1:7" s="4" customFormat="1" ht="24" customHeight="1">
      <c r="A15" s="6"/>
      <c r="B15" s="15"/>
      <c r="C15" s="29" t="s">
        <v>24</v>
      </c>
      <c r="D15" s="30" t="s">
        <v>25</v>
      </c>
      <c r="E15" s="8">
        <v>355000</v>
      </c>
      <c r="F15" s="8"/>
      <c r="G15"/>
    </row>
    <row r="16" spans="1:7" s="4" customFormat="1" ht="20.25" customHeight="1">
      <c r="A16" s="6"/>
      <c r="B16" s="15"/>
      <c r="C16" s="29" t="s">
        <v>26</v>
      </c>
      <c r="D16" s="30" t="s">
        <v>27</v>
      </c>
      <c r="E16" s="8"/>
      <c r="F16" s="8">
        <v>390000</v>
      </c>
      <c r="G16"/>
    </row>
    <row r="17" spans="1:7" s="4" customFormat="1" ht="27" customHeight="1">
      <c r="A17" s="23">
        <v>750</v>
      </c>
      <c r="B17" s="23"/>
      <c r="C17" s="23"/>
      <c r="D17" s="31" t="s">
        <v>28</v>
      </c>
      <c r="E17" s="43">
        <f>SUM(E18)</f>
        <v>7865</v>
      </c>
      <c r="F17" s="43">
        <f>SUM(F18)</f>
        <v>7865</v>
      </c>
      <c r="G17"/>
    </row>
    <row r="18" spans="1:7" s="4" customFormat="1" ht="21" customHeight="1">
      <c r="A18" s="15"/>
      <c r="B18" s="26">
        <v>75045</v>
      </c>
      <c r="C18" s="15"/>
      <c r="D18" s="32" t="s">
        <v>29</v>
      </c>
      <c r="E18" s="44">
        <f>SUM(E19:E23)</f>
        <v>7865</v>
      </c>
      <c r="F18" s="44">
        <f>SUM(F19:F23)</f>
        <v>7865</v>
      </c>
      <c r="G18"/>
    </row>
    <row r="19" spans="1:7" s="4" customFormat="1" ht="27" customHeight="1">
      <c r="A19" s="6"/>
      <c r="B19" s="15"/>
      <c r="C19" s="29" t="s">
        <v>30</v>
      </c>
      <c r="D19" s="30" t="s">
        <v>31</v>
      </c>
      <c r="E19" s="45">
        <v>91</v>
      </c>
      <c r="F19" s="8"/>
      <c r="G19"/>
    </row>
    <row r="20" spans="1:7" s="4" customFormat="1" ht="27" customHeight="1">
      <c r="A20" s="6"/>
      <c r="B20" s="15"/>
      <c r="C20" s="29" t="s">
        <v>32</v>
      </c>
      <c r="D20" s="30" t="s">
        <v>33</v>
      </c>
      <c r="E20" s="45">
        <v>24</v>
      </c>
      <c r="F20" s="8"/>
      <c r="G20"/>
    </row>
    <row r="21" spans="1:7" s="4" customFormat="1" ht="21.75" customHeight="1">
      <c r="A21" s="6"/>
      <c r="B21" s="15"/>
      <c r="C21" s="29" t="s">
        <v>34</v>
      </c>
      <c r="D21" s="30" t="s">
        <v>35</v>
      </c>
      <c r="E21" s="45">
        <v>2060</v>
      </c>
      <c r="F21" s="8"/>
      <c r="G21"/>
    </row>
    <row r="22" spans="1:7" s="4" customFormat="1" ht="21" customHeight="1">
      <c r="A22" s="6"/>
      <c r="B22" s="15"/>
      <c r="C22" s="29" t="s">
        <v>22</v>
      </c>
      <c r="D22" s="30" t="s">
        <v>23</v>
      </c>
      <c r="E22" s="45"/>
      <c r="F22" s="8">
        <v>7865</v>
      </c>
      <c r="G22"/>
    </row>
    <row r="23" spans="1:7" s="4" customFormat="1" ht="24" customHeight="1">
      <c r="A23" s="6"/>
      <c r="B23" s="15"/>
      <c r="C23" s="29" t="s">
        <v>26</v>
      </c>
      <c r="D23" s="30" t="s">
        <v>27</v>
      </c>
      <c r="E23" s="45">
        <v>5690</v>
      </c>
      <c r="F23" s="8"/>
      <c r="G23"/>
    </row>
    <row r="24" spans="1:7" s="4" customFormat="1" ht="20.25" customHeight="1">
      <c r="A24" s="23">
        <v>757</v>
      </c>
      <c r="B24" s="23"/>
      <c r="C24" s="29"/>
      <c r="D24" s="31" t="s">
        <v>36</v>
      </c>
      <c r="E24" s="43">
        <f>SUM(E25)</f>
        <v>286955</v>
      </c>
      <c r="F24" s="43">
        <f>SUM(F25)</f>
        <v>286955</v>
      </c>
      <c r="G24"/>
    </row>
    <row r="25" spans="1:7" s="4" customFormat="1" ht="51" customHeight="1">
      <c r="A25" s="15"/>
      <c r="B25" s="26">
        <v>75702</v>
      </c>
      <c r="C25" s="29"/>
      <c r="D25" s="32" t="s">
        <v>37</v>
      </c>
      <c r="E25" s="44">
        <f>SUM(E26:E27)</f>
        <v>286955</v>
      </c>
      <c r="F25" s="44">
        <f>SUM(F26:F27)</f>
        <v>286955</v>
      </c>
      <c r="G25"/>
    </row>
    <row r="26" spans="1:7" s="4" customFormat="1" ht="70.5" customHeight="1">
      <c r="A26" s="6"/>
      <c r="B26" s="15"/>
      <c r="C26" s="34" t="s">
        <v>38</v>
      </c>
      <c r="D26" s="30" t="s">
        <v>39</v>
      </c>
      <c r="E26" s="45">
        <v>286955</v>
      </c>
      <c r="F26" s="8"/>
      <c r="G26"/>
    </row>
    <row r="27" spans="1:7" s="4" customFormat="1" ht="69.75" customHeight="1">
      <c r="A27" s="6"/>
      <c r="B27" s="15"/>
      <c r="C27" s="34" t="s">
        <v>40</v>
      </c>
      <c r="D27" s="30" t="s">
        <v>41</v>
      </c>
      <c r="E27" s="8"/>
      <c r="F27" s="8">
        <v>286955</v>
      </c>
      <c r="G27"/>
    </row>
    <row r="28" spans="1:7" s="4" customFormat="1" ht="27" customHeight="1">
      <c r="A28" s="23">
        <v>801</v>
      </c>
      <c r="B28" s="23"/>
      <c r="C28" s="35"/>
      <c r="D28" s="33" t="s">
        <v>9</v>
      </c>
      <c r="E28" s="43">
        <f>SUM(E31,E29)</f>
        <v>17137</v>
      </c>
      <c r="F28" s="43">
        <f>SUM(F31,F29)</f>
        <v>17137</v>
      </c>
      <c r="G28"/>
    </row>
    <row r="29" spans="1:7" s="4" customFormat="1" ht="27" customHeight="1">
      <c r="A29" s="15"/>
      <c r="B29" s="26">
        <v>80120</v>
      </c>
      <c r="C29" s="29"/>
      <c r="D29" s="32" t="s">
        <v>42</v>
      </c>
      <c r="E29" s="44">
        <f>SUM(E30)</f>
        <v>944</v>
      </c>
      <c r="F29" s="44">
        <f>SUM(F30)</f>
        <v>0</v>
      </c>
      <c r="G29"/>
    </row>
    <row r="30" spans="1:7" s="4" customFormat="1" ht="27" customHeight="1">
      <c r="A30" s="6"/>
      <c r="B30" s="15"/>
      <c r="C30" s="34" t="s">
        <v>43</v>
      </c>
      <c r="D30" s="30" t="s">
        <v>44</v>
      </c>
      <c r="E30" s="45">
        <v>944</v>
      </c>
      <c r="F30" s="8"/>
      <c r="G30"/>
    </row>
    <row r="31" spans="1:7" s="4" customFormat="1" ht="27" customHeight="1">
      <c r="A31" s="6"/>
      <c r="B31" s="15">
        <v>80130</v>
      </c>
      <c r="C31" s="29"/>
      <c r="D31" s="32" t="s">
        <v>10</v>
      </c>
      <c r="E31" s="44">
        <f>SUM(E32:E33)</f>
        <v>16193</v>
      </c>
      <c r="F31" s="44">
        <f>SUM(F32:F33)</f>
        <v>17137</v>
      </c>
      <c r="G31"/>
    </row>
    <row r="32" spans="1:7" s="4" customFormat="1" ht="27" customHeight="1">
      <c r="A32" s="6"/>
      <c r="B32" s="15"/>
      <c r="C32" s="34" t="s">
        <v>45</v>
      </c>
      <c r="D32" s="30" t="s">
        <v>46</v>
      </c>
      <c r="E32" s="45">
        <v>16193</v>
      </c>
      <c r="F32" s="8"/>
      <c r="G32"/>
    </row>
    <row r="33" spans="1:7" s="4" customFormat="1" ht="27" customHeight="1">
      <c r="A33" s="6"/>
      <c r="B33" s="15"/>
      <c r="C33" s="34" t="s">
        <v>43</v>
      </c>
      <c r="D33" s="30" t="s">
        <v>44</v>
      </c>
      <c r="E33" s="45"/>
      <c r="F33" s="8">
        <v>17137</v>
      </c>
      <c r="G33"/>
    </row>
    <row r="34" spans="1:7" s="4" customFormat="1" ht="27" customHeight="1">
      <c r="A34" s="36" t="s">
        <v>47</v>
      </c>
      <c r="B34" s="37"/>
      <c r="C34" s="38"/>
      <c r="D34" s="39" t="s">
        <v>48</v>
      </c>
      <c r="E34" s="10">
        <f>SUM(E35,E38,E40)</f>
        <v>43525</v>
      </c>
      <c r="F34" s="10">
        <f>SUM(F35,F38,F40)</f>
        <v>16825</v>
      </c>
      <c r="G34"/>
    </row>
    <row r="35" spans="1:7" s="4" customFormat="1" ht="27" customHeight="1">
      <c r="A35" s="15"/>
      <c r="B35" s="40" t="s">
        <v>49</v>
      </c>
      <c r="C35" s="38"/>
      <c r="D35" s="41" t="s">
        <v>50</v>
      </c>
      <c r="E35" s="9">
        <f>SUM(E36:E37)</f>
        <v>33918</v>
      </c>
      <c r="F35" s="9">
        <f>SUM(F36:F37)</f>
        <v>0</v>
      </c>
      <c r="G35"/>
    </row>
    <row r="36" spans="1:7" s="4" customFormat="1" ht="27" customHeight="1">
      <c r="A36" s="6"/>
      <c r="B36" s="15"/>
      <c r="C36" s="34" t="s">
        <v>22</v>
      </c>
      <c r="D36" s="30" t="s">
        <v>23</v>
      </c>
      <c r="E36" s="45">
        <v>13918</v>
      </c>
      <c r="F36" s="8"/>
      <c r="G36"/>
    </row>
    <row r="37" spans="1:7" s="4" customFormat="1" ht="27" customHeight="1">
      <c r="A37" s="6"/>
      <c r="B37" s="15"/>
      <c r="C37" s="34" t="s">
        <v>51</v>
      </c>
      <c r="D37" s="30" t="s">
        <v>52</v>
      </c>
      <c r="E37" s="45">
        <v>20000</v>
      </c>
      <c r="F37" s="8"/>
      <c r="G37"/>
    </row>
    <row r="38" spans="1:7" s="4" customFormat="1" ht="27" customHeight="1">
      <c r="A38" s="6"/>
      <c r="B38" s="40" t="s">
        <v>53</v>
      </c>
      <c r="C38" s="38"/>
      <c r="D38" s="41" t="s">
        <v>54</v>
      </c>
      <c r="E38" s="9">
        <f>SUM(E39)</f>
        <v>9607</v>
      </c>
      <c r="F38" s="9">
        <f>SUM(F39)</f>
        <v>0</v>
      </c>
      <c r="G38"/>
    </row>
    <row r="39" spans="1:7" s="4" customFormat="1" ht="27" customHeight="1">
      <c r="A39" s="6"/>
      <c r="B39" s="15"/>
      <c r="C39" s="34" t="s">
        <v>55</v>
      </c>
      <c r="D39" s="30" t="s">
        <v>56</v>
      </c>
      <c r="E39" s="45">
        <v>9607</v>
      </c>
      <c r="F39" s="8"/>
      <c r="G39"/>
    </row>
    <row r="40" spans="1:7" s="4" customFormat="1" ht="27" customHeight="1">
      <c r="A40" s="6"/>
      <c r="B40" s="40" t="s">
        <v>57</v>
      </c>
      <c r="C40" s="38"/>
      <c r="D40" s="42" t="s">
        <v>58</v>
      </c>
      <c r="E40" s="44">
        <f>SUM(E41:E42)</f>
        <v>0</v>
      </c>
      <c r="F40" s="44">
        <f>SUM(F41:F42)</f>
        <v>16825</v>
      </c>
      <c r="G40"/>
    </row>
    <row r="41" spans="1:7" s="4" customFormat="1" ht="27" customHeight="1">
      <c r="A41" s="6"/>
      <c r="B41" s="15"/>
      <c r="C41" s="34" t="s">
        <v>22</v>
      </c>
      <c r="D41" s="30" t="s">
        <v>23</v>
      </c>
      <c r="E41" s="45"/>
      <c r="F41" s="8">
        <v>10000</v>
      </c>
      <c r="G41"/>
    </row>
    <row r="42" spans="1:7" s="4" customFormat="1" ht="27" customHeight="1">
      <c r="A42" s="6"/>
      <c r="B42" s="15"/>
      <c r="C42" s="29" t="s">
        <v>26</v>
      </c>
      <c r="D42" s="30" t="s">
        <v>27</v>
      </c>
      <c r="E42" s="45"/>
      <c r="F42" s="8">
        <v>6825</v>
      </c>
      <c r="G42"/>
    </row>
    <row r="43" spans="1:7" s="4" customFormat="1" ht="36" customHeight="1">
      <c r="A43" s="16">
        <v>853</v>
      </c>
      <c r="B43" s="21"/>
      <c r="C43" s="21"/>
      <c r="D43" s="22" t="s">
        <v>12</v>
      </c>
      <c r="E43" s="10">
        <f>SUM(E44)</f>
        <v>340</v>
      </c>
      <c r="F43" s="10">
        <f>SUM(F44)</f>
        <v>340</v>
      </c>
      <c r="G43"/>
    </row>
    <row r="44" spans="1:7" s="4" customFormat="1" ht="26.25" customHeight="1">
      <c r="A44" s="6"/>
      <c r="B44" s="15">
        <v>85395</v>
      </c>
      <c r="C44" s="15"/>
      <c r="D44" s="20" t="s">
        <v>13</v>
      </c>
      <c r="E44" s="9">
        <f>SUM(E45:E46)</f>
        <v>340</v>
      </c>
      <c r="F44" s="9">
        <f>SUM(F45:F46)</f>
        <v>340</v>
      </c>
      <c r="G44"/>
    </row>
    <row r="45" spans="1:7" s="4" customFormat="1" ht="27" customHeight="1">
      <c r="A45" s="6"/>
      <c r="B45" s="15"/>
      <c r="C45" s="19">
        <v>4018</v>
      </c>
      <c r="D45" s="17" t="s">
        <v>14</v>
      </c>
      <c r="E45" s="8"/>
      <c r="F45" s="8">
        <v>340</v>
      </c>
      <c r="G45"/>
    </row>
    <row r="46" spans="1:7" s="4" customFormat="1" ht="31.5" customHeight="1">
      <c r="A46" s="6"/>
      <c r="B46" s="15"/>
      <c r="C46" s="19">
        <v>4048</v>
      </c>
      <c r="D46" s="17" t="s">
        <v>15</v>
      </c>
      <c r="E46" s="8">
        <v>340</v>
      </c>
      <c r="F46" s="8"/>
      <c r="G46"/>
    </row>
    <row r="47" spans="1:7" s="4" customFormat="1" ht="31.5" customHeight="1">
      <c r="A47" s="16">
        <v>900</v>
      </c>
      <c r="B47" s="21"/>
      <c r="C47" s="19"/>
      <c r="D47" s="31" t="s">
        <v>59</v>
      </c>
      <c r="E47" s="43">
        <f>SUM(E48)</f>
        <v>0</v>
      </c>
      <c r="F47" s="43">
        <f>SUM(F48)</f>
        <v>63103</v>
      </c>
      <c r="G47"/>
    </row>
    <row r="48" spans="1:7" s="4" customFormat="1" ht="51" customHeight="1">
      <c r="A48" s="6"/>
      <c r="B48" s="15">
        <v>90019</v>
      </c>
      <c r="C48" s="19"/>
      <c r="D48" s="32" t="s">
        <v>60</v>
      </c>
      <c r="E48" s="44">
        <f>SUM(E49:E51)</f>
        <v>0</v>
      </c>
      <c r="F48" s="44">
        <f>SUM(F49:F51)</f>
        <v>63103</v>
      </c>
      <c r="G48"/>
    </row>
    <row r="49" spans="1:7" s="4" customFormat="1" ht="47.25" customHeight="1">
      <c r="A49" s="6"/>
      <c r="B49" s="15"/>
      <c r="C49" s="27">
        <v>2710</v>
      </c>
      <c r="D49" s="28" t="s">
        <v>62</v>
      </c>
      <c r="E49" s="8"/>
      <c r="F49" s="8">
        <v>40000</v>
      </c>
      <c r="G49"/>
    </row>
    <row r="50" spans="1:7" s="4" customFormat="1" ht="21.75" customHeight="1">
      <c r="A50" s="6"/>
      <c r="B50" s="15"/>
      <c r="C50" s="34" t="s">
        <v>22</v>
      </c>
      <c r="D50" s="30" t="s">
        <v>23</v>
      </c>
      <c r="E50" s="8"/>
      <c r="F50" s="8">
        <v>3103</v>
      </c>
      <c r="G50"/>
    </row>
    <row r="51" spans="1:7" s="4" customFormat="1" ht="25.5" customHeight="1">
      <c r="A51" s="6"/>
      <c r="B51" s="15"/>
      <c r="C51" s="29" t="s">
        <v>26</v>
      </c>
      <c r="D51" s="30" t="s">
        <v>27</v>
      </c>
      <c r="E51" s="8"/>
      <c r="F51" s="8">
        <v>20000</v>
      </c>
      <c r="G51"/>
    </row>
    <row r="52" spans="1:6" ht="24.75" customHeight="1">
      <c r="A52" s="11"/>
      <c r="B52" s="12"/>
      <c r="C52" s="12"/>
      <c r="D52" s="11" t="s">
        <v>3</v>
      </c>
      <c r="E52" s="13">
        <f>SUM(E10)</f>
        <v>715822</v>
      </c>
      <c r="F52" s="13">
        <f>SUM(F10)</f>
        <v>852225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2010-03-04T08:24:12Z</cp:lastPrinted>
  <dcterms:created xsi:type="dcterms:W3CDTF">2009-08-18T09:58:33Z</dcterms:created>
  <dcterms:modified xsi:type="dcterms:W3CDTF">2010-03-04T08:41:10Z</dcterms:modified>
  <cp:category/>
  <cp:version/>
  <cp:contentType/>
  <cp:contentStatus/>
</cp:coreProperties>
</file>