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<sst xmlns="http://schemas.openxmlformats.org/spreadsheetml/2006/main" count="106" uniqueCount="57">
  <si>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 xml:space="preserve">   rok budżetowy      2009     (7+8+9+10)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</si>
  <si>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</si>
  <si>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</si>
  <si>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</si>
  <si>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</si>
  <si>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</si>
  <si>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</si>
  <si>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</si>
  <si>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</si>
  <si>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</si>
  <si>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</si>
  <si>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Współudział w finansowaniu Regionalnego Programu Operacyjnego</t>
  </si>
  <si>
    <t>Przebudowa Al. Piłsudskiego w Skarżysku-Kamiennej</t>
  </si>
  <si>
    <t>Zadania inwestycyjne jednoroczne w 2009 r.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</si>
  <si>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</si>
  <si>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</si>
  <si>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</si>
  <si>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</si>
  <si>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</si>
  <si>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</si>
  <si>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</si>
  <si>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</si>
  <si>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</si>
  <si>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</si>
  <si>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</si>
  <si>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</si>
  <si>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</si>
  <si>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</si>
  <si>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</si>
  <si>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</si>
  <si>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</si>
  <si>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</si>
  <si>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</si>
  <si>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</si>
  <si>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</si>
  <si>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</si>
  <si>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</si>
  <si>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</si>
  <si>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</si>
  <si>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</si>
  <si>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>Przebudowa drogi powiatowej nr 0578T Suchedniów-Parszów</t>
  </si>
  <si>
    <t>Zakup urządzenia wielofunkcyjnego</t>
  </si>
  <si>
    <t xml:space="preserve">Przebudowa mostu przez rzekę Kamienną w ciągu drogi nr 0446T w m. Bliżyn </t>
  </si>
  <si>
    <t>Budowa garażu dla samochodu służbowego</t>
  </si>
  <si>
    <t xml:space="preserve">Zakup sprzętu komputerowego i urządzeń dla potrzeb Starostwa 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</si>
  <si>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</si>
  <si>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</si>
  <si>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</si>
  <si>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Zakup pieca parowego do ogrzewania ciepłej wody</t>
  </si>
  <si>
    <t>Specjalny Ośrodek Szkolno-Wychowawczy Nr 1 w Skarżysku-Kam.</t>
  </si>
  <si>
    <t>Przebudowa drogi powiatowej nr 0550T i 0555T w m. Lipowe Pole</t>
  </si>
  <si>
    <t>Załącznik Nr 2</t>
  </si>
  <si>
    <t>do Uchwały Nr 8/14/2009</t>
  </si>
  <si>
    <t>Zarządu Powiatu Skarżyskiego</t>
  </si>
  <si>
    <t>11.</t>
  </si>
  <si>
    <t>Koszty opracowań studium wykonalności Regionalnego Programu Operacyjnego e-Świętokrzyskie</t>
  </si>
  <si>
    <t>z dnia 13 luty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</si>
</sst>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3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20" borderId="10" xfId="0" applyNumberFormat="1" applyFont="1" applyFill="1" applyBorder="1" applyAlignment="1">
      <alignment horizontal="right" vertical="center"/>
    </xf>
    <xf numFmtId="3" fontId="27" fillId="20" borderId="22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3" fontId="1" fillId="20" borderId="25" xfId="0" applyNumberFormat="1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3" fontId="23" fillId="0" borderId="29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37" xfId="0" applyNumberFormat="1" applyFont="1" applyBorder="1" applyAlignment="1">
      <alignment horizontal="right" vertical="center"/>
    </xf>
    <xf numFmtId="3" fontId="23" fillId="0" borderId="3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2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75" zoomScaleSheetLayoutView="75" zoomScalePageLayoutView="0" workbookViewId="0" topLeftCell="A1">
      <selection activeCell="D7" sqref="D7:D11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33" t="s">
        <v>51</v>
      </c>
      <c r="K1" s="33"/>
    </row>
    <row r="2" spans="10:11" s="6" customFormat="1" ht="12" customHeight="1">
      <c r="J2" s="64" t="s">
        <v>52</v>
      </c>
      <c r="K2" s="64"/>
    </row>
    <row r="3" spans="10:11" s="6" customFormat="1" ht="12" customHeight="1">
      <c r="J3" s="64" t="s">
        <v>53</v>
      </c>
      <c r="K3" s="64"/>
    </row>
    <row r="4" spans="10:11" s="6" customFormat="1" ht="12" customHeight="1">
      <c r="J4" s="65" t="s">
        <v>56</v>
      </c>
      <c r="K4" s="65"/>
    </row>
    <row r="5" spans="1:11" ht="15" customHeight="1">
      <c r="A5" s="66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1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3" t="s">
        <v>21</v>
      </c>
    </row>
    <row r="7" spans="1:11" ht="12.75">
      <c r="A7" s="59" t="s">
        <v>23</v>
      </c>
      <c r="B7" s="59" t="s">
        <v>15</v>
      </c>
      <c r="C7" s="59" t="s">
        <v>16</v>
      </c>
      <c r="D7" s="32" t="s">
        <v>33</v>
      </c>
      <c r="E7" s="32" t="s">
        <v>30</v>
      </c>
      <c r="F7" s="32"/>
      <c r="G7" s="32"/>
      <c r="H7" s="32"/>
      <c r="I7" s="32"/>
      <c r="J7" s="32"/>
      <c r="K7" s="60" t="s">
        <v>24</v>
      </c>
    </row>
    <row r="8" spans="1:11" ht="12.75">
      <c r="A8" s="59"/>
      <c r="B8" s="59"/>
      <c r="C8" s="59"/>
      <c r="D8" s="32"/>
      <c r="E8" s="32" t="s">
        <v>0</v>
      </c>
      <c r="F8" s="32" t="s">
        <v>20</v>
      </c>
      <c r="G8" s="32"/>
      <c r="H8" s="32"/>
      <c r="I8" s="32"/>
      <c r="J8" s="32"/>
      <c r="K8" s="60"/>
    </row>
    <row r="9" spans="1:11" ht="12.75">
      <c r="A9" s="59"/>
      <c r="B9" s="59"/>
      <c r="C9" s="59"/>
      <c r="D9" s="32"/>
      <c r="E9" s="32"/>
      <c r="F9" s="32" t="s">
        <v>32</v>
      </c>
      <c r="G9" s="32" t="s">
        <v>31</v>
      </c>
      <c r="H9" s="32" t="s">
        <v>2</v>
      </c>
      <c r="I9" s="32"/>
      <c r="J9" s="31" t="s">
        <v>8</v>
      </c>
      <c r="K9" s="60"/>
    </row>
    <row r="10" spans="1:11" ht="12.75">
      <c r="A10" s="59"/>
      <c r="B10" s="59"/>
      <c r="C10" s="59"/>
      <c r="D10" s="32"/>
      <c r="E10" s="32"/>
      <c r="F10" s="32"/>
      <c r="G10" s="32"/>
      <c r="H10" s="32"/>
      <c r="I10" s="32"/>
      <c r="J10" s="31"/>
      <c r="K10" s="60"/>
    </row>
    <row r="11" spans="1:11" ht="36" customHeight="1">
      <c r="A11" s="59"/>
      <c r="B11" s="59"/>
      <c r="C11" s="59"/>
      <c r="D11" s="32"/>
      <c r="E11" s="32"/>
      <c r="F11" s="32"/>
      <c r="G11" s="32"/>
      <c r="H11" s="32"/>
      <c r="I11" s="32"/>
      <c r="J11" s="31"/>
      <c r="K11" s="60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47">
        <v>9</v>
      </c>
      <c r="I12" s="47"/>
      <c r="J12" s="3">
        <v>10</v>
      </c>
      <c r="K12" s="3">
        <v>11</v>
      </c>
    </row>
    <row r="13" spans="1:11" ht="10.5" customHeight="1">
      <c r="A13" s="61" t="s">
        <v>17</v>
      </c>
      <c r="B13" s="47">
        <v>600</v>
      </c>
      <c r="C13" s="47">
        <v>60014</v>
      </c>
      <c r="D13" s="58" t="s">
        <v>50</v>
      </c>
      <c r="E13" s="38">
        <f>SUM(F13+G13+I13+I14+I15+I16+J13)</f>
        <v>500000</v>
      </c>
      <c r="F13" s="41"/>
      <c r="G13" s="41">
        <v>250000</v>
      </c>
      <c r="H13" s="8" t="s">
        <v>3</v>
      </c>
      <c r="I13" s="9">
        <v>0</v>
      </c>
      <c r="J13" s="55"/>
      <c r="K13" s="54" t="s">
        <v>4</v>
      </c>
    </row>
    <row r="14" spans="1:11" ht="10.5" customHeight="1">
      <c r="A14" s="61"/>
      <c r="B14" s="47"/>
      <c r="C14" s="47"/>
      <c r="D14" s="58"/>
      <c r="E14" s="38"/>
      <c r="F14" s="41"/>
      <c r="G14" s="41"/>
      <c r="H14" s="8" t="s">
        <v>5</v>
      </c>
      <c r="I14" s="29">
        <v>250000</v>
      </c>
      <c r="J14" s="55"/>
      <c r="K14" s="54"/>
    </row>
    <row r="15" spans="1:11" ht="10.5" customHeight="1">
      <c r="A15" s="61"/>
      <c r="B15" s="47"/>
      <c r="C15" s="47"/>
      <c r="D15" s="58"/>
      <c r="E15" s="38"/>
      <c r="F15" s="41"/>
      <c r="G15" s="41"/>
      <c r="H15" s="8" t="s">
        <v>6</v>
      </c>
      <c r="I15" s="9">
        <v>0</v>
      </c>
      <c r="J15" s="55"/>
      <c r="K15" s="54"/>
    </row>
    <row r="16" spans="1:11" ht="16.5" customHeight="1">
      <c r="A16" s="61"/>
      <c r="B16" s="47"/>
      <c r="C16" s="47"/>
      <c r="D16" s="58"/>
      <c r="E16" s="38"/>
      <c r="F16" s="41"/>
      <c r="G16" s="41"/>
      <c r="H16" s="10" t="s">
        <v>7</v>
      </c>
      <c r="I16" s="11">
        <v>0</v>
      </c>
      <c r="J16" s="55"/>
      <c r="K16" s="54"/>
    </row>
    <row r="17" spans="1:11" ht="10.5" customHeight="1">
      <c r="A17" s="61" t="s">
        <v>18</v>
      </c>
      <c r="B17" s="47">
        <v>600</v>
      </c>
      <c r="C17" s="47">
        <v>60014</v>
      </c>
      <c r="D17" s="58" t="s">
        <v>12</v>
      </c>
      <c r="E17" s="38">
        <f>SUM(F17+G17+I17+I18+I19+I20+J17)</f>
        <v>500000</v>
      </c>
      <c r="F17" s="41"/>
      <c r="G17" s="41">
        <v>500000</v>
      </c>
      <c r="H17" s="8" t="s">
        <v>3</v>
      </c>
      <c r="I17" s="9">
        <v>0</v>
      </c>
      <c r="J17" s="55"/>
      <c r="K17" s="54" t="s">
        <v>4</v>
      </c>
    </row>
    <row r="18" spans="1:11" ht="10.5" customHeight="1">
      <c r="A18" s="61"/>
      <c r="B18" s="47"/>
      <c r="C18" s="47"/>
      <c r="D18" s="58"/>
      <c r="E18" s="38"/>
      <c r="F18" s="41"/>
      <c r="G18" s="41"/>
      <c r="H18" s="8" t="s">
        <v>5</v>
      </c>
      <c r="I18" s="9">
        <v>0</v>
      </c>
      <c r="J18" s="55"/>
      <c r="K18" s="54"/>
    </row>
    <row r="19" spans="1:11" ht="10.5" customHeight="1">
      <c r="A19" s="61"/>
      <c r="B19" s="47"/>
      <c r="C19" s="47"/>
      <c r="D19" s="58"/>
      <c r="E19" s="38"/>
      <c r="F19" s="41"/>
      <c r="G19" s="41"/>
      <c r="H19" s="8" t="s">
        <v>6</v>
      </c>
      <c r="I19" s="9">
        <v>0</v>
      </c>
      <c r="J19" s="55"/>
      <c r="K19" s="54"/>
    </row>
    <row r="20" spans="1:11" ht="10.5" customHeight="1">
      <c r="A20" s="61"/>
      <c r="B20" s="47"/>
      <c r="C20" s="47"/>
      <c r="D20" s="58"/>
      <c r="E20" s="38"/>
      <c r="F20" s="41"/>
      <c r="G20" s="41"/>
      <c r="H20" s="10" t="s">
        <v>7</v>
      </c>
      <c r="I20" s="11">
        <v>0</v>
      </c>
      <c r="J20" s="55"/>
      <c r="K20" s="54"/>
    </row>
    <row r="21" spans="1:11" ht="10.5" customHeight="1">
      <c r="A21" s="61" t="s">
        <v>19</v>
      </c>
      <c r="B21" s="47">
        <v>600</v>
      </c>
      <c r="C21" s="47">
        <v>60014</v>
      </c>
      <c r="D21" s="58" t="s">
        <v>40</v>
      </c>
      <c r="E21" s="38">
        <f>SUM(F21+G21+I21+I22+I23+I24+J21)</f>
        <v>100000</v>
      </c>
      <c r="F21" s="41"/>
      <c r="G21" s="41">
        <v>100000</v>
      </c>
      <c r="H21" s="8" t="s">
        <v>3</v>
      </c>
      <c r="I21" s="9">
        <v>0</v>
      </c>
      <c r="J21" s="55"/>
      <c r="K21" s="54" t="s">
        <v>4</v>
      </c>
    </row>
    <row r="22" spans="1:11" ht="10.5" customHeight="1">
      <c r="A22" s="61"/>
      <c r="B22" s="47"/>
      <c r="C22" s="47"/>
      <c r="D22" s="58"/>
      <c r="E22" s="38"/>
      <c r="F22" s="41"/>
      <c r="G22" s="41"/>
      <c r="H22" s="8" t="s">
        <v>5</v>
      </c>
      <c r="I22" s="9">
        <v>0</v>
      </c>
      <c r="J22" s="55"/>
      <c r="K22" s="54"/>
    </row>
    <row r="23" spans="1:11" ht="10.5" customHeight="1">
      <c r="A23" s="61"/>
      <c r="B23" s="47"/>
      <c r="C23" s="47"/>
      <c r="D23" s="58"/>
      <c r="E23" s="38"/>
      <c r="F23" s="41"/>
      <c r="G23" s="41"/>
      <c r="H23" s="8" t="s">
        <v>6</v>
      </c>
      <c r="I23" s="9">
        <v>0</v>
      </c>
      <c r="J23" s="55"/>
      <c r="K23" s="54"/>
    </row>
    <row r="24" spans="1:11" ht="10.5" customHeight="1">
      <c r="A24" s="61"/>
      <c r="B24" s="47"/>
      <c r="C24" s="47"/>
      <c r="D24" s="58"/>
      <c r="E24" s="38"/>
      <c r="F24" s="41"/>
      <c r="G24" s="41"/>
      <c r="H24" s="10" t="s">
        <v>7</v>
      </c>
      <c r="I24" s="11">
        <v>0</v>
      </c>
      <c r="J24" s="55"/>
      <c r="K24" s="54"/>
    </row>
    <row r="25" spans="1:11" ht="10.5" customHeight="1">
      <c r="A25" s="61" t="s">
        <v>14</v>
      </c>
      <c r="B25" s="47">
        <v>600</v>
      </c>
      <c r="C25" s="47">
        <v>60014</v>
      </c>
      <c r="D25" s="58" t="s">
        <v>41</v>
      </c>
      <c r="E25" s="38">
        <f>SUM(F25+G25+I25+I26+I27+I28+J25)</f>
        <v>9000</v>
      </c>
      <c r="F25" s="41">
        <v>9000</v>
      </c>
      <c r="G25" s="41"/>
      <c r="H25" s="8" t="s">
        <v>3</v>
      </c>
      <c r="I25" s="9">
        <v>0</v>
      </c>
      <c r="J25" s="55"/>
      <c r="K25" s="54" t="s">
        <v>4</v>
      </c>
    </row>
    <row r="26" spans="1:11" ht="10.5" customHeight="1">
      <c r="A26" s="61"/>
      <c r="B26" s="47"/>
      <c r="C26" s="47"/>
      <c r="D26" s="58"/>
      <c r="E26" s="38"/>
      <c r="F26" s="41"/>
      <c r="G26" s="41"/>
      <c r="H26" s="8" t="s">
        <v>5</v>
      </c>
      <c r="I26" s="9">
        <v>0</v>
      </c>
      <c r="J26" s="55"/>
      <c r="K26" s="54"/>
    </row>
    <row r="27" spans="1:11" ht="10.5" customHeight="1">
      <c r="A27" s="61"/>
      <c r="B27" s="47"/>
      <c r="C27" s="47"/>
      <c r="D27" s="58"/>
      <c r="E27" s="38"/>
      <c r="F27" s="41"/>
      <c r="G27" s="41"/>
      <c r="H27" s="8" t="s">
        <v>6</v>
      </c>
      <c r="I27" s="9">
        <v>0</v>
      </c>
      <c r="J27" s="55"/>
      <c r="K27" s="54"/>
    </row>
    <row r="28" spans="1:11" ht="10.5" customHeight="1">
      <c r="A28" s="61"/>
      <c r="B28" s="47"/>
      <c r="C28" s="47"/>
      <c r="D28" s="58"/>
      <c r="E28" s="38"/>
      <c r="F28" s="41"/>
      <c r="G28" s="41"/>
      <c r="H28" s="10" t="s">
        <v>7</v>
      </c>
      <c r="I28" s="11">
        <v>0</v>
      </c>
      <c r="J28" s="55"/>
      <c r="K28" s="54"/>
    </row>
    <row r="29" spans="1:11" ht="10.5" customHeight="1">
      <c r="A29" s="61" t="s">
        <v>34</v>
      </c>
      <c r="B29" s="47">
        <v>600</v>
      </c>
      <c r="C29" s="47">
        <v>60014</v>
      </c>
      <c r="D29" s="58" t="s">
        <v>42</v>
      </c>
      <c r="E29" s="38">
        <f>SUM(F29+G29+I29+I30+I31+I32+J29)</f>
        <v>2000000</v>
      </c>
      <c r="F29" s="41">
        <v>995333</v>
      </c>
      <c r="G29" s="41">
        <v>1004667</v>
      </c>
      <c r="H29" s="8" t="s">
        <v>3</v>
      </c>
      <c r="I29" s="9">
        <v>0</v>
      </c>
      <c r="J29" s="55"/>
      <c r="K29" s="54" t="s">
        <v>4</v>
      </c>
    </row>
    <row r="30" spans="1:11" ht="10.5" customHeight="1">
      <c r="A30" s="61"/>
      <c r="B30" s="47"/>
      <c r="C30" s="47"/>
      <c r="D30" s="58"/>
      <c r="E30" s="38"/>
      <c r="F30" s="41"/>
      <c r="G30" s="41"/>
      <c r="H30" s="8" t="s">
        <v>5</v>
      </c>
      <c r="I30" s="9">
        <v>0</v>
      </c>
      <c r="J30" s="55"/>
      <c r="K30" s="54"/>
    </row>
    <row r="31" spans="1:11" ht="10.5" customHeight="1">
      <c r="A31" s="61"/>
      <c r="B31" s="47"/>
      <c r="C31" s="47"/>
      <c r="D31" s="58"/>
      <c r="E31" s="38"/>
      <c r="F31" s="41"/>
      <c r="G31" s="41"/>
      <c r="H31" s="8" t="s">
        <v>6</v>
      </c>
      <c r="I31" s="9">
        <v>0</v>
      </c>
      <c r="J31" s="55"/>
      <c r="K31" s="54"/>
    </row>
    <row r="32" spans="1:11" ht="10.5" customHeight="1">
      <c r="A32" s="61"/>
      <c r="B32" s="47"/>
      <c r="C32" s="47"/>
      <c r="D32" s="58"/>
      <c r="E32" s="38"/>
      <c r="F32" s="41"/>
      <c r="G32" s="41"/>
      <c r="H32" s="10" t="s">
        <v>7</v>
      </c>
      <c r="I32" s="11">
        <v>0</v>
      </c>
      <c r="J32" s="55"/>
      <c r="K32" s="54"/>
    </row>
    <row r="33" spans="1:11" ht="14.25" customHeight="1">
      <c r="A33" s="70" t="s">
        <v>10</v>
      </c>
      <c r="B33" s="70"/>
      <c r="C33" s="70"/>
      <c r="D33" s="70"/>
      <c r="E33" s="12">
        <f>SUM(E13:E32)</f>
        <v>3109000</v>
      </c>
      <c r="F33" s="12">
        <f>SUM(F13:F32)</f>
        <v>1004333</v>
      </c>
      <c r="G33" s="12">
        <f>SUM(G13:G32)</f>
        <v>1854667</v>
      </c>
      <c r="H33" s="13"/>
      <c r="I33" s="28">
        <f>SUM(I13:I28)</f>
        <v>250000</v>
      </c>
      <c r="J33" s="12">
        <f>SUM(J13:J32)</f>
        <v>0</v>
      </c>
      <c r="K33" s="4" t="s">
        <v>22</v>
      </c>
    </row>
    <row r="34" spans="1:11" ht="10.5" customHeight="1">
      <c r="A34" s="61" t="s">
        <v>35</v>
      </c>
      <c r="B34" s="47">
        <v>700</v>
      </c>
      <c r="C34" s="47">
        <v>70005</v>
      </c>
      <c r="D34" s="63" t="s">
        <v>43</v>
      </c>
      <c r="E34" s="38">
        <f>SUM(F34+G34+I34+I35+I36+I37+J34)</f>
        <v>30000</v>
      </c>
      <c r="F34" s="41">
        <v>30000</v>
      </c>
      <c r="G34" s="41"/>
      <c r="H34" s="14" t="s">
        <v>3</v>
      </c>
      <c r="I34" s="7">
        <v>0</v>
      </c>
      <c r="J34" s="41">
        <v>0</v>
      </c>
      <c r="K34" s="52" t="s">
        <v>1</v>
      </c>
    </row>
    <row r="35" spans="1:11" ht="10.5" customHeight="1">
      <c r="A35" s="61"/>
      <c r="B35" s="47"/>
      <c r="C35" s="47"/>
      <c r="D35" s="50"/>
      <c r="E35" s="38"/>
      <c r="F35" s="41"/>
      <c r="G35" s="41"/>
      <c r="H35" s="15" t="s">
        <v>5</v>
      </c>
      <c r="I35" s="9">
        <v>0</v>
      </c>
      <c r="J35" s="41"/>
      <c r="K35" s="53"/>
    </row>
    <row r="36" spans="1:11" ht="10.5" customHeight="1">
      <c r="A36" s="61"/>
      <c r="B36" s="47"/>
      <c r="C36" s="47"/>
      <c r="D36" s="50"/>
      <c r="E36" s="38"/>
      <c r="F36" s="41"/>
      <c r="G36" s="41"/>
      <c r="H36" s="15" t="s">
        <v>6</v>
      </c>
      <c r="I36" s="9">
        <v>0</v>
      </c>
      <c r="J36" s="41"/>
      <c r="K36" s="53"/>
    </row>
    <row r="37" spans="1:11" ht="7.5" customHeight="1">
      <c r="A37" s="67"/>
      <c r="B37" s="62"/>
      <c r="C37" s="62"/>
      <c r="D37" s="50"/>
      <c r="E37" s="56"/>
      <c r="F37" s="57"/>
      <c r="G37" s="57"/>
      <c r="H37" s="15" t="s">
        <v>7</v>
      </c>
      <c r="I37" s="9">
        <v>0</v>
      </c>
      <c r="J37" s="57"/>
      <c r="K37" s="53"/>
    </row>
    <row r="38" spans="1:11" ht="10.5" customHeight="1">
      <c r="A38" s="43" t="s">
        <v>36</v>
      </c>
      <c r="B38" s="46">
        <v>750</v>
      </c>
      <c r="C38" s="46">
        <v>75020</v>
      </c>
      <c r="D38" s="49" t="s">
        <v>44</v>
      </c>
      <c r="E38" s="37">
        <f>SUM(F38+G38+I38+I39+I40+I41+J38)</f>
        <v>50000</v>
      </c>
      <c r="F38" s="40">
        <v>50000</v>
      </c>
      <c r="G38" s="40"/>
      <c r="H38" s="18" t="s">
        <v>3</v>
      </c>
      <c r="I38" s="19">
        <v>0</v>
      </c>
      <c r="J38" s="40">
        <v>0</v>
      </c>
      <c r="K38" s="34" t="s">
        <v>1</v>
      </c>
    </row>
    <row r="39" spans="1:11" ht="10.5" customHeight="1">
      <c r="A39" s="44"/>
      <c r="B39" s="47"/>
      <c r="C39" s="47"/>
      <c r="D39" s="50"/>
      <c r="E39" s="38"/>
      <c r="F39" s="41"/>
      <c r="G39" s="41"/>
      <c r="H39" s="15" t="s">
        <v>5</v>
      </c>
      <c r="I39" s="9">
        <v>0</v>
      </c>
      <c r="J39" s="41"/>
      <c r="K39" s="35"/>
    </row>
    <row r="40" spans="1:11" ht="10.5" customHeight="1">
      <c r="A40" s="44"/>
      <c r="B40" s="47"/>
      <c r="C40" s="47"/>
      <c r="D40" s="50"/>
      <c r="E40" s="38"/>
      <c r="F40" s="41"/>
      <c r="G40" s="41"/>
      <c r="H40" s="15" t="s">
        <v>6</v>
      </c>
      <c r="I40" s="9">
        <v>0</v>
      </c>
      <c r="J40" s="41"/>
      <c r="K40" s="35"/>
    </row>
    <row r="41" spans="1:11" ht="15" customHeight="1">
      <c r="A41" s="45"/>
      <c r="B41" s="48"/>
      <c r="C41" s="48"/>
      <c r="D41" s="51"/>
      <c r="E41" s="39"/>
      <c r="F41" s="42"/>
      <c r="G41" s="42"/>
      <c r="H41" s="16" t="s">
        <v>7</v>
      </c>
      <c r="I41" s="17">
        <v>0</v>
      </c>
      <c r="J41" s="42"/>
      <c r="K41" s="36"/>
    </row>
    <row r="42" spans="1:11" ht="10.5" customHeight="1">
      <c r="A42" s="43" t="s">
        <v>37</v>
      </c>
      <c r="B42" s="46">
        <v>750</v>
      </c>
      <c r="C42" s="46">
        <v>75020</v>
      </c>
      <c r="D42" s="49" t="s">
        <v>11</v>
      </c>
      <c r="E42" s="37">
        <f>SUM(F42+G42+I42+I43+I44+I45+J42)</f>
        <v>91460</v>
      </c>
      <c r="F42" s="40">
        <v>91460</v>
      </c>
      <c r="G42" s="40"/>
      <c r="H42" s="18" t="s">
        <v>3</v>
      </c>
      <c r="I42" s="19">
        <v>0</v>
      </c>
      <c r="J42" s="40">
        <v>0</v>
      </c>
      <c r="K42" s="34" t="s">
        <v>1</v>
      </c>
    </row>
    <row r="43" spans="1:11" ht="10.5" customHeight="1">
      <c r="A43" s="44"/>
      <c r="B43" s="47"/>
      <c r="C43" s="47"/>
      <c r="D43" s="50"/>
      <c r="E43" s="38"/>
      <c r="F43" s="41"/>
      <c r="G43" s="41"/>
      <c r="H43" s="15" t="s">
        <v>5</v>
      </c>
      <c r="I43" s="9">
        <v>0</v>
      </c>
      <c r="J43" s="41"/>
      <c r="K43" s="35"/>
    </row>
    <row r="44" spans="1:11" ht="16.5" customHeight="1">
      <c r="A44" s="44"/>
      <c r="B44" s="47"/>
      <c r="C44" s="47"/>
      <c r="D44" s="50"/>
      <c r="E44" s="38"/>
      <c r="F44" s="41"/>
      <c r="G44" s="41"/>
      <c r="H44" s="15" t="s">
        <v>6</v>
      </c>
      <c r="I44" s="9">
        <v>0</v>
      </c>
      <c r="J44" s="41"/>
      <c r="K44" s="35"/>
    </row>
    <row r="45" spans="1:11" ht="21" customHeight="1">
      <c r="A45" s="45"/>
      <c r="B45" s="48"/>
      <c r="C45" s="48"/>
      <c r="D45" s="51"/>
      <c r="E45" s="39"/>
      <c r="F45" s="42"/>
      <c r="G45" s="42"/>
      <c r="H45" s="16" t="s">
        <v>7</v>
      </c>
      <c r="I45" s="17">
        <v>0</v>
      </c>
      <c r="J45" s="42"/>
      <c r="K45" s="36"/>
    </row>
    <row r="46" spans="1:11" ht="10.5" customHeight="1">
      <c r="A46" s="43" t="s">
        <v>38</v>
      </c>
      <c r="B46" s="46">
        <v>750</v>
      </c>
      <c r="C46" s="46">
        <v>75020</v>
      </c>
      <c r="D46" s="49" t="s">
        <v>55</v>
      </c>
      <c r="E46" s="37">
        <f>SUM(F46+G46+I46+I47+I48+I49+J46)</f>
        <v>8540</v>
      </c>
      <c r="F46" s="40">
        <v>8540</v>
      </c>
      <c r="G46" s="40"/>
      <c r="H46" s="18" t="s">
        <v>3</v>
      </c>
      <c r="I46" s="19">
        <v>0</v>
      </c>
      <c r="J46" s="40">
        <v>0</v>
      </c>
      <c r="K46" s="34" t="s">
        <v>1</v>
      </c>
    </row>
    <row r="47" spans="1:11" ht="10.5" customHeight="1">
      <c r="A47" s="44"/>
      <c r="B47" s="47"/>
      <c r="C47" s="47"/>
      <c r="D47" s="50"/>
      <c r="E47" s="38"/>
      <c r="F47" s="41"/>
      <c r="G47" s="41"/>
      <c r="H47" s="15" t="s">
        <v>5</v>
      </c>
      <c r="I47" s="9">
        <v>0</v>
      </c>
      <c r="J47" s="41"/>
      <c r="K47" s="35"/>
    </row>
    <row r="48" spans="1:11" ht="10.5" customHeight="1">
      <c r="A48" s="44"/>
      <c r="B48" s="47"/>
      <c r="C48" s="47"/>
      <c r="D48" s="50"/>
      <c r="E48" s="38"/>
      <c r="F48" s="41"/>
      <c r="G48" s="41"/>
      <c r="H48" s="15" t="s">
        <v>6</v>
      </c>
      <c r="I48" s="9">
        <v>0</v>
      </c>
      <c r="J48" s="41"/>
      <c r="K48" s="35"/>
    </row>
    <row r="49" spans="1:11" ht="21" customHeight="1">
      <c r="A49" s="45"/>
      <c r="B49" s="48"/>
      <c r="C49" s="48"/>
      <c r="D49" s="51"/>
      <c r="E49" s="39"/>
      <c r="F49" s="42"/>
      <c r="G49" s="42"/>
      <c r="H49" s="16" t="s">
        <v>7</v>
      </c>
      <c r="I49" s="17">
        <v>0</v>
      </c>
      <c r="J49" s="42"/>
      <c r="K49" s="36"/>
    </row>
    <row r="50" spans="1:11" ht="15">
      <c r="A50" s="71" t="s">
        <v>45</v>
      </c>
      <c r="B50" s="71"/>
      <c r="C50" s="71"/>
      <c r="D50" s="71"/>
      <c r="E50" s="25">
        <f>SUM(E38:E49)</f>
        <v>150000</v>
      </c>
      <c r="F50" s="25">
        <f>SUM(F38:F49)</f>
        <v>150000</v>
      </c>
      <c r="G50" s="25">
        <f>SUM(G38:G49)</f>
        <v>0</v>
      </c>
      <c r="H50" s="26"/>
      <c r="I50" s="27">
        <f>SUM(I38:I41)</f>
        <v>0</v>
      </c>
      <c r="J50" s="25">
        <f>SUM(J38:J49)</f>
        <v>0</v>
      </c>
      <c r="K50" s="24" t="s">
        <v>22</v>
      </c>
    </row>
    <row r="51" spans="1:11" ht="10.5" customHeight="1">
      <c r="A51" s="61" t="s">
        <v>39</v>
      </c>
      <c r="B51" s="47">
        <v>754</v>
      </c>
      <c r="C51" s="47">
        <v>75411</v>
      </c>
      <c r="D51" s="63" t="s">
        <v>46</v>
      </c>
      <c r="E51" s="38">
        <f>SUM(F51+G51+I51+I52+I53+I54+J51)</f>
        <v>750000</v>
      </c>
      <c r="F51" s="41">
        <v>750000</v>
      </c>
      <c r="G51" s="41"/>
      <c r="H51" s="14" t="s">
        <v>3</v>
      </c>
      <c r="I51" s="7">
        <v>0</v>
      </c>
      <c r="J51" s="41">
        <v>0</v>
      </c>
      <c r="K51" s="52" t="s">
        <v>47</v>
      </c>
    </row>
    <row r="52" spans="1:11" ht="10.5" customHeight="1">
      <c r="A52" s="61"/>
      <c r="B52" s="47"/>
      <c r="C52" s="47"/>
      <c r="D52" s="50"/>
      <c r="E52" s="38"/>
      <c r="F52" s="41"/>
      <c r="G52" s="41"/>
      <c r="H52" s="15" t="s">
        <v>5</v>
      </c>
      <c r="I52" s="9">
        <v>0</v>
      </c>
      <c r="J52" s="41"/>
      <c r="K52" s="53"/>
    </row>
    <row r="53" spans="1:11" ht="10.5" customHeight="1">
      <c r="A53" s="61"/>
      <c r="B53" s="47"/>
      <c r="C53" s="47"/>
      <c r="D53" s="50"/>
      <c r="E53" s="38"/>
      <c r="F53" s="41"/>
      <c r="G53" s="41"/>
      <c r="H53" s="15" t="s">
        <v>6</v>
      </c>
      <c r="I53" s="9">
        <v>0</v>
      </c>
      <c r="J53" s="41"/>
      <c r="K53" s="53"/>
    </row>
    <row r="54" spans="1:11" ht="10.5" customHeight="1">
      <c r="A54" s="61"/>
      <c r="B54" s="47"/>
      <c r="C54" s="47"/>
      <c r="D54" s="68"/>
      <c r="E54" s="38"/>
      <c r="F54" s="41"/>
      <c r="G54" s="41"/>
      <c r="H54" s="16" t="s">
        <v>7</v>
      </c>
      <c r="I54" s="17">
        <v>0</v>
      </c>
      <c r="J54" s="41"/>
      <c r="K54" s="69"/>
    </row>
    <row r="55" spans="1:11" ht="10.5" customHeight="1">
      <c r="A55" s="61" t="s">
        <v>54</v>
      </c>
      <c r="B55" s="47">
        <v>854</v>
      </c>
      <c r="C55" s="47">
        <v>85403</v>
      </c>
      <c r="D55" s="63" t="s">
        <v>48</v>
      </c>
      <c r="E55" s="38">
        <f>SUM(F55+G55+I55+I56+I57+I58+J55)</f>
        <v>6000</v>
      </c>
      <c r="F55" s="41">
        <v>6000</v>
      </c>
      <c r="G55" s="41"/>
      <c r="H55" s="18" t="s">
        <v>3</v>
      </c>
      <c r="I55" s="19">
        <v>0</v>
      </c>
      <c r="J55" s="41">
        <v>0</v>
      </c>
      <c r="K55" s="52" t="s">
        <v>49</v>
      </c>
    </row>
    <row r="56" spans="1:11" ht="10.5" customHeight="1">
      <c r="A56" s="61"/>
      <c r="B56" s="47"/>
      <c r="C56" s="47"/>
      <c r="D56" s="50"/>
      <c r="E56" s="38"/>
      <c r="F56" s="41"/>
      <c r="G56" s="41"/>
      <c r="H56" s="15" t="s">
        <v>5</v>
      </c>
      <c r="I56" s="9">
        <v>0</v>
      </c>
      <c r="J56" s="41"/>
      <c r="K56" s="53"/>
    </row>
    <row r="57" spans="1:11" ht="10.5" customHeight="1">
      <c r="A57" s="61"/>
      <c r="B57" s="47"/>
      <c r="C57" s="47"/>
      <c r="D57" s="50"/>
      <c r="E57" s="38"/>
      <c r="F57" s="41"/>
      <c r="G57" s="41"/>
      <c r="H57" s="15" t="s">
        <v>6</v>
      </c>
      <c r="I57" s="9">
        <v>0</v>
      </c>
      <c r="J57" s="41"/>
      <c r="K57" s="53"/>
    </row>
    <row r="58" spans="1:11" ht="10.5" customHeight="1">
      <c r="A58" s="61"/>
      <c r="B58" s="47"/>
      <c r="C58" s="47"/>
      <c r="D58" s="68"/>
      <c r="E58" s="38"/>
      <c r="F58" s="41"/>
      <c r="G58" s="41"/>
      <c r="H58" s="16" t="s">
        <v>7</v>
      </c>
      <c r="I58" s="17">
        <v>0</v>
      </c>
      <c r="J58" s="41"/>
      <c r="K58" s="69"/>
    </row>
    <row r="59" spans="1:11" ht="15">
      <c r="A59" s="72" t="s">
        <v>9</v>
      </c>
      <c r="B59" s="72"/>
      <c r="C59" s="72"/>
      <c r="D59" s="72"/>
      <c r="E59" s="20">
        <f>SUM(E33+E34+E50+E51+E55)</f>
        <v>4045000</v>
      </c>
      <c r="F59" s="20">
        <f>SUM(F33+F34+F50+F51+F55)</f>
        <v>1940333</v>
      </c>
      <c r="G59" s="20">
        <f>SUM(G33+G34+G50+G51+G55)</f>
        <v>1854667</v>
      </c>
      <c r="H59" s="21"/>
      <c r="I59" s="30">
        <f>SUM(I33+I34+I35+I36+I37+I50+I51+I52+I53+I54+I55+I56+I57+I58)</f>
        <v>250000</v>
      </c>
      <c r="J59" s="20">
        <f>SUM(J33+J34+J50+J51+J55)</f>
        <v>0</v>
      </c>
      <c r="K59" s="5" t="s">
        <v>22</v>
      </c>
    </row>
    <row r="60" ht="9" customHeight="1">
      <c r="A60" s="2" t="s">
        <v>29</v>
      </c>
    </row>
    <row r="61" ht="9" customHeight="1">
      <c r="A61" s="2" t="s">
        <v>25</v>
      </c>
    </row>
    <row r="62" ht="9" customHeight="1">
      <c r="A62" s="2" t="s">
        <v>26</v>
      </c>
    </row>
    <row r="63" ht="9" customHeight="1">
      <c r="A63" s="2" t="s">
        <v>27</v>
      </c>
    </row>
    <row r="64" ht="9" customHeight="1">
      <c r="A64" s="2" t="s">
        <v>28</v>
      </c>
    </row>
  </sheetData>
  <sheetProtection/>
  <mergeCells count="120">
    <mergeCell ref="K55:K58"/>
    <mergeCell ref="A59:D59"/>
    <mergeCell ref="E55:E58"/>
    <mergeCell ref="F55:F58"/>
    <mergeCell ref="G55:G58"/>
    <mergeCell ref="J55:J58"/>
    <mergeCell ref="A55:A58"/>
    <mergeCell ref="B55:B58"/>
    <mergeCell ref="C55:C58"/>
    <mergeCell ref="D55:D58"/>
    <mergeCell ref="F46:F49"/>
    <mergeCell ref="G46:G49"/>
    <mergeCell ref="J46:J49"/>
    <mergeCell ref="A50:D50"/>
    <mergeCell ref="B46:B49"/>
    <mergeCell ref="C46:C49"/>
    <mergeCell ref="D46:D49"/>
    <mergeCell ref="E46:E49"/>
    <mergeCell ref="K51:K54"/>
    <mergeCell ref="E29:E32"/>
    <mergeCell ref="F29:F32"/>
    <mergeCell ref="A29:A32"/>
    <mergeCell ref="B29:B32"/>
    <mergeCell ref="C29:C32"/>
    <mergeCell ref="D29:D32"/>
    <mergeCell ref="K29:K32"/>
    <mergeCell ref="A33:D33"/>
    <mergeCell ref="A46:A49"/>
    <mergeCell ref="A51:A54"/>
    <mergeCell ref="B51:B54"/>
    <mergeCell ref="C51:C54"/>
    <mergeCell ref="D51:D54"/>
    <mergeCell ref="G34:G37"/>
    <mergeCell ref="J34:J37"/>
    <mergeCell ref="J2:K2"/>
    <mergeCell ref="J3:K3"/>
    <mergeCell ref="J4:K4"/>
    <mergeCell ref="K17:K20"/>
    <mergeCell ref="K21:K24"/>
    <mergeCell ref="K13:K16"/>
    <mergeCell ref="A5:K5"/>
    <mergeCell ref="A34:A37"/>
    <mergeCell ref="E51:E54"/>
    <mergeCell ref="F51:F54"/>
    <mergeCell ref="G51:G54"/>
    <mergeCell ref="J51:J54"/>
    <mergeCell ref="B34:B37"/>
    <mergeCell ref="C34:C37"/>
    <mergeCell ref="D34:D37"/>
    <mergeCell ref="A21:A24"/>
    <mergeCell ref="B21:B24"/>
    <mergeCell ref="C21:C24"/>
    <mergeCell ref="D21:D24"/>
    <mergeCell ref="A25:A28"/>
    <mergeCell ref="B25:B28"/>
    <mergeCell ref="C25:C28"/>
    <mergeCell ref="F17:F20"/>
    <mergeCell ref="G17:G20"/>
    <mergeCell ref="J17:J20"/>
    <mergeCell ref="E21:E24"/>
    <mergeCell ref="F21:F24"/>
    <mergeCell ref="G21:G24"/>
    <mergeCell ref="J21:J24"/>
    <mergeCell ref="A17:A20"/>
    <mergeCell ref="B17:B20"/>
    <mergeCell ref="C17:C20"/>
    <mergeCell ref="D17:D20"/>
    <mergeCell ref="A13:A16"/>
    <mergeCell ref="B13:B16"/>
    <mergeCell ref="C13:C16"/>
    <mergeCell ref="D13:D16"/>
    <mergeCell ref="J1:K1"/>
    <mergeCell ref="A7:A11"/>
    <mergeCell ref="B7:B11"/>
    <mergeCell ref="C7:C11"/>
    <mergeCell ref="D7:D11"/>
    <mergeCell ref="E7:J7"/>
    <mergeCell ref="K7:K11"/>
    <mergeCell ref="E8:E11"/>
    <mergeCell ref="F9:F11"/>
    <mergeCell ref="F8:J8"/>
    <mergeCell ref="D25:D28"/>
    <mergeCell ref="J9:J11"/>
    <mergeCell ref="H12:I12"/>
    <mergeCell ref="G9:G11"/>
    <mergeCell ref="H9:I11"/>
    <mergeCell ref="E13:E16"/>
    <mergeCell ref="F13:F16"/>
    <mergeCell ref="G13:G16"/>
    <mergeCell ref="J13:J16"/>
    <mergeCell ref="E17:E20"/>
    <mergeCell ref="J38:J41"/>
    <mergeCell ref="K25:K28"/>
    <mergeCell ref="E25:E28"/>
    <mergeCell ref="F25:F28"/>
    <mergeCell ref="G25:G28"/>
    <mergeCell ref="J25:J28"/>
    <mergeCell ref="G29:G32"/>
    <mergeCell ref="J29:J32"/>
    <mergeCell ref="E34:E37"/>
    <mergeCell ref="F34:F37"/>
    <mergeCell ref="K46:K49"/>
    <mergeCell ref="K38:K41"/>
    <mergeCell ref="K34:K37"/>
    <mergeCell ref="A38:A41"/>
    <mergeCell ref="B38:B41"/>
    <mergeCell ref="C38:C41"/>
    <mergeCell ref="D38:D41"/>
    <mergeCell ref="E38:E41"/>
    <mergeCell ref="F38:F41"/>
    <mergeCell ref="G38:G41"/>
    <mergeCell ref="A42:A45"/>
    <mergeCell ref="B42:B45"/>
    <mergeCell ref="C42:C45"/>
    <mergeCell ref="D42:D45"/>
    <mergeCell ref="K42:K45"/>
    <mergeCell ref="E42:E45"/>
    <mergeCell ref="F42:F45"/>
    <mergeCell ref="G42:G45"/>
    <mergeCell ref="J42:J45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</cp:lastModifiedBy>
  <cp:lastPrinted>2009-02-11T10:20:15Z</cp:lastPrinted>
  <dcterms:created xsi:type="dcterms:W3CDTF">1998-12-09T13:02:10Z</dcterms:created>
  <dcterms:modified xsi:type="dcterms:W3CDTF">2009-02-11T10:20:24Z</dcterms:modified>
  <cp:category/>
  <cp:version/>
  <cp:contentType/>
  <cp:contentStatus/>
</cp:coreProperties>
</file>