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1"/>
  </bookViews>
  <sheets>
    <sheet name="Zał 1" sheetId="1" r:id="rId1"/>
    <sheet name="Zał 3a" sheetId="2" r:id="rId2"/>
  </sheets>
  <definedNames/>
  <calcPr fullCalcOnLoad="1"/>
</workbook>
</file>

<file path=xl/sharedStrings.xml><?xml version="1.0" encoding="utf-8"?>
<sst xmlns="http://schemas.openxmlformats.org/spreadsheetml/2006/main" count="180" uniqueCount="90">
  <si>
    <t>Lp.</t>
  </si>
  <si>
    <t>Dz.</t>
  </si>
  <si>
    <t>Rozdz.</t>
  </si>
  <si>
    <t>Zmniejszenia</t>
  </si>
  <si>
    <t>Razem</t>
  </si>
  <si>
    <t>Starostwo Powiatowe</t>
  </si>
  <si>
    <t>Zespół Szkół Budowlanych</t>
  </si>
  <si>
    <t>Nazwa jedn. org. JST</t>
  </si>
  <si>
    <t xml:space="preserve">Załącznik Nr 1 </t>
  </si>
  <si>
    <t>Zespół Szkół Zawodowych  Nr 1</t>
  </si>
  <si>
    <t>Załącznik Nr 3 a</t>
  </si>
  <si>
    <t>Zarządu Powiatu Skarżyskiego</t>
  </si>
  <si>
    <t>Zadania inwestycyjne w 2007 roku</t>
  </si>
  <si>
    <t>w zł</t>
  </si>
  <si>
    <t>Lp</t>
  </si>
  <si>
    <t>Dział</t>
  </si>
  <si>
    <t xml:space="preserve">Nazwa zadania inwestycyjnego </t>
  </si>
  <si>
    <t>Łączne nakłady finansowe</t>
  </si>
  <si>
    <t>Planowane wydatki</t>
  </si>
  <si>
    <t>Jednostka org. realiz. zadanie lub koordynująca program</t>
  </si>
  <si>
    <t>rok budżetowy 2007 (8+9+10+11)</t>
  </si>
  <si>
    <t xml:space="preserve"> w tym: źródła finansowania </t>
  </si>
  <si>
    <t>dochody własne jst</t>
  </si>
  <si>
    <t>kredyty i pożyczki</t>
  </si>
  <si>
    <t>dotacje i środki pochodzące z innych źr.*</t>
  </si>
  <si>
    <t>środki wymienione w art.5 ust. 1 pkt 2 i 3 u.f.p.</t>
  </si>
  <si>
    <t>Przebudowa ul. Krasińskiego                                         od Al. Piłsudskiego do Al. Niepodległości w Skarżysku - Kam.</t>
  </si>
  <si>
    <t>A.</t>
  </si>
  <si>
    <t>Zarząd Dróg Powiatowych</t>
  </si>
  <si>
    <t>C.</t>
  </si>
  <si>
    <t>D.</t>
  </si>
  <si>
    <t>Zakup pługu do piaskarki</t>
  </si>
  <si>
    <t xml:space="preserve">B. </t>
  </si>
  <si>
    <t>Zakup komputera</t>
  </si>
  <si>
    <t>Budowa chodnika w ulicy</t>
  </si>
  <si>
    <t>Al. Niepodległości na odcinku</t>
  </si>
  <si>
    <t>od ul. Legionów do ul. Krasińskiego</t>
  </si>
  <si>
    <t>Zakup samochodu osobowo-ciężarowego</t>
  </si>
  <si>
    <t>Razem:</t>
  </si>
  <si>
    <t>x</t>
  </si>
  <si>
    <t>Zakup samochodu służbowego</t>
  </si>
  <si>
    <t>Komputeryzacja w budynku Starostwa</t>
  </si>
  <si>
    <t>Zakup kserokopiarki</t>
  </si>
  <si>
    <t xml:space="preserve">Zakup ciężkiego sprzętu gaśniczego </t>
  </si>
  <si>
    <t>Powiatowa Komenda Straży Pożarnej</t>
  </si>
  <si>
    <t>Opracowanie dokumentacji projektowej na modernizację i rozbudowę strażnicy</t>
  </si>
  <si>
    <t>Zakup podgrzewacza wody do pieca "Duplet bisman"</t>
  </si>
  <si>
    <t>Rozbudowa Spitala Powiatowego w Skarżysku-Kamiennej im. Marii Curie-Skłodowskiej</t>
  </si>
  <si>
    <t>J. org. realizująca zadanie : Zespół Opieki Zdrowotnej w Skarżysku-Kam.                                     Jedn. koordynująca program : Wydział Zdrowia Starostwa Powiatowego</t>
  </si>
  <si>
    <t>Instalacja monitoringu</t>
  </si>
  <si>
    <t>Dom Pomocy Społecznej</t>
  </si>
  <si>
    <t>Zakup pieca konwekcyjno-parowego do sporządzania posiłków</t>
  </si>
  <si>
    <t>Finansowanie zakupu samochodu ze środków PFRON</t>
  </si>
  <si>
    <t>PFRON                                                              realizator : Specjalny Ośrodek Szkolno-Wychowawczy Nr 2</t>
  </si>
  <si>
    <t>Ogółem:</t>
  </si>
  <si>
    <t>* wybrać odpowiednie oznaczenie źródła finansowania</t>
  </si>
  <si>
    <t>A. Dotacje i środki z budżetu państwa (np. od wojewody, MEN, UKFiS)</t>
  </si>
  <si>
    <t>B. Środki i dotacje otrzymane od innych jst oraz innych jednostek zaliczanych do sektora finansów publicznych</t>
  </si>
  <si>
    <t>C. Inne źródła</t>
  </si>
  <si>
    <t>D. Inne źródła</t>
  </si>
  <si>
    <t>z dnia 12 grudnia  2007r.</t>
  </si>
  <si>
    <t>z dnia 12 grudnia 2007 r.</t>
  </si>
  <si>
    <t>Zespół Szkół Ponadgimnazj. Nr 3</t>
  </si>
  <si>
    <t>Techniczne Zakłady Naukowe</t>
  </si>
  <si>
    <t>Zmiany w planie wydatków budżetowych polegające na przeniesieniu kwot pomiędzy paragrafami</t>
  </si>
  <si>
    <t>w ramach tego samego działu i rozdziału klasyfikacji budżetowej</t>
  </si>
  <si>
    <t>Zakup programu komputerowego "Nabór Optivum"</t>
  </si>
  <si>
    <t>C    95 000</t>
  </si>
  <si>
    <t>B.  946 900</t>
  </si>
  <si>
    <t xml:space="preserve">        Zwiększenia</t>
  </si>
  <si>
    <r>
      <t>§</t>
    </r>
    <r>
      <rPr>
        <sz val="10"/>
        <rFont val="Arial CE"/>
        <family val="0"/>
      </rPr>
      <t xml:space="preserve"> 3020</t>
    </r>
  </si>
  <si>
    <r>
      <t>§</t>
    </r>
    <r>
      <rPr>
        <sz val="10"/>
        <rFont val="Arial CE"/>
        <family val="0"/>
      </rPr>
      <t xml:space="preserve"> 4010</t>
    </r>
  </si>
  <si>
    <r>
      <t>§</t>
    </r>
    <r>
      <rPr>
        <sz val="10"/>
        <rFont val="Arial CE"/>
        <family val="0"/>
      </rPr>
      <t xml:space="preserve"> 4110</t>
    </r>
  </si>
  <si>
    <r>
      <t>§</t>
    </r>
    <r>
      <rPr>
        <sz val="10"/>
        <rFont val="Arial CE"/>
        <family val="0"/>
      </rPr>
      <t xml:space="preserve"> 4140</t>
    </r>
  </si>
  <si>
    <r>
      <t>§</t>
    </r>
    <r>
      <rPr>
        <sz val="10"/>
        <rFont val="Arial CE"/>
        <family val="0"/>
      </rPr>
      <t xml:space="preserve"> 4280</t>
    </r>
  </si>
  <si>
    <r>
      <t>§</t>
    </r>
    <r>
      <rPr>
        <sz val="10"/>
        <rFont val="Arial CE"/>
        <family val="0"/>
      </rPr>
      <t xml:space="preserve"> 4308</t>
    </r>
  </si>
  <si>
    <r>
      <t>§</t>
    </r>
    <r>
      <rPr>
        <sz val="10"/>
        <rFont val="Arial CE"/>
        <family val="0"/>
      </rPr>
      <t xml:space="preserve"> 4370</t>
    </r>
  </si>
  <si>
    <r>
      <t>§</t>
    </r>
    <r>
      <rPr>
        <sz val="10"/>
        <rFont val="Arial CE"/>
        <family val="0"/>
      </rPr>
      <t xml:space="preserve"> 4410</t>
    </r>
  </si>
  <si>
    <r>
      <t>§</t>
    </r>
    <r>
      <rPr>
        <sz val="10"/>
        <rFont val="Arial CE"/>
        <family val="0"/>
      </rPr>
      <t xml:space="preserve"> 4430</t>
    </r>
  </si>
  <si>
    <r>
      <t>§</t>
    </r>
    <r>
      <rPr>
        <sz val="10"/>
        <rFont val="Arial CE"/>
        <family val="0"/>
      </rPr>
      <t xml:space="preserve"> 4438</t>
    </r>
  </si>
  <si>
    <r>
      <t>§</t>
    </r>
    <r>
      <rPr>
        <sz val="10"/>
        <rFont val="Arial CE"/>
        <family val="0"/>
      </rPr>
      <t xml:space="preserve"> 4440</t>
    </r>
  </si>
  <si>
    <r>
      <t>§</t>
    </r>
    <r>
      <rPr>
        <sz val="10"/>
        <rFont val="Arial CE"/>
        <family val="0"/>
      </rPr>
      <t xml:space="preserve"> 4700</t>
    </r>
  </si>
  <si>
    <r>
      <t>§</t>
    </r>
    <r>
      <rPr>
        <sz val="10"/>
        <rFont val="Arial CE"/>
        <family val="0"/>
      </rPr>
      <t xml:space="preserve"> 4170</t>
    </r>
  </si>
  <si>
    <r>
      <t>§</t>
    </r>
    <r>
      <rPr>
        <sz val="10"/>
        <rFont val="Arial CE"/>
        <family val="0"/>
      </rPr>
      <t xml:space="preserve"> 4210</t>
    </r>
  </si>
  <si>
    <r>
      <t>§</t>
    </r>
    <r>
      <rPr>
        <sz val="10"/>
        <rFont val="Arial CE"/>
        <family val="0"/>
      </rPr>
      <t xml:space="preserve"> 4218</t>
    </r>
  </si>
  <si>
    <r>
      <t>§</t>
    </r>
    <r>
      <rPr>
        <sz val="10"/>
        <rFont val="Arial CE"/>
        <family val="0"/>
      </rPr>
      <t xml:space="preserve"> 4240</t>
    </r>
  </si>
  <si>
    <r>
      <t>§</t>
    </r>
    <r>
      <rPr>
        <sz val="10"/>
        <rFont val="Arial CE"/>
        <family val="0"/>
      </rPr>
      <t xml:space="preserve"> 4260</t>
    </r>
  </si>
  <si>
    <r>
      <t>§</t>
    </r>
    <r>
      <rPr>
        <sz val="10"/>
        <rFont val="Arial CE"/>
        <family val="0"/>
      </rPr>
      <t xml:space="preserve"> 4300</t>
    </r>
  </si>
  <si>
    <r>
      <t>§</t>
    </r>
    <r>
      <rPr>
        <sz val="10"/>
        <rFont val="Arial CE"/>
        <family val="0"/>
      </rPr>
      <t xml:space="preserve"> 4748</t>
    </r>
  </si>
  <si>
    <t>do Uchwały Nr 49/123/2007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</si>
</sst>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4">
    <font>
      <sz val="10"/>
      <name val="Arial CE"/>
      <family val="0"/>
    </font>
    <font>
      <b/>
      <sz val="10"/>
      <name val="Arial CE"/>
      <family val="0"/>
    </font>
    <font>
      <b/>
      <sz val="14"/>
      <name val="Arial CE"/>
      <family val="0"/>
    </font>
    <font>
      <sz val="9"/>
      <name val="Arial CE"/>
      <family val="0"/>
    </font>
    <font>
      <sz val="8"/>
      <name val="Arial CE"/>
      <family val="0"/>
    </font>
    <font>
      <b/>
      <sz val="9"/>
      <name val="Arial CE"/>
      <family val="0"/>
    </font>
    <font>
      <sz val="12"/>
      <name val="Times New Roman CE"/>
      <family val="1"/>
    </font>
    <font>
      <b/>
      <sz val="11"/>
      <name val="Times New Roman CE"/>
      <family val="0"/>
    </font>
    <font>
      <b/>
      <sz val="10"/>
      <name val="Times New Roman CE"/>
      <family val="0"/>
    </font>
    <font>
      <b/>
      <sz val="9"/>
      <name val="Times New Roman CE"/>
      <family val="0"/>
    </font>
    <font>
      <b/>
      <sz val="9"/>
      <name val="Times New Roman"/>
      <family val="1"/>
    </font>
    <font>
      <b/>
      <sz val="13.5"/>
      <name val="Calisto MT"/>
      <family val="1"/>
    </font>
    <font>
      <i/>
      <sz val="10"/>
      <name val="Times New Roman CE"/>
      <family val="0"/>
    </font>
    <font>
      <b/>
      <sz val="9"/>
      <name val="Calisto MT"/>
      <family val="1"/>
    </font>
    <font>
      <b/>
      <sz val="10"/>
      <name val="Calisto MT"/>
      <family val="1"/>
    </font>
    <font>
      <sz val="10"/>
      <name val="Calisto MT"/>
      <family val="1"/>
    </font>
    <font>
      <b/>
      <sz val="8.5"/>
      <name val="Calisto MT"/>
      <family val="1"/>
    </font>
    <font>
      <b/>
      <sz val="8"/>
      <name val="Calisto MT"/>
      <family val="1"/>
    </font>
    <font>
      <b/>
      <sz val="7"/>
      <name val="Calisto MT"/>
      <family val="1"/>
    </font>
    <font>
      <sz val="8"/>
      <name val="Times New Roman CE"/>
      <family val="1"/>
    </font>
    <font>
      <sz val="11"/>
      <name val="Times New Roman"/>
      <family val="1"/>
    </font>
    <font>
      <sz val="10.5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7.5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b/>
      <sz val="10"/>
      <name val="Times New Roman"/>
      <family val="1"/>
    </font>
    <font>
      <sz val="6"/>
      <name val="Arial CE"/>
      <family val="0"/>
    </font>
    <font>
      <sz val="10"/>
      <name val="Arial"/>
      <family val="0"/>
    </font>
    <font>
      <b/>
      <sz val="10"/>
      <name val="Arial"/>
      <family val="0"/>
    </font>
    <font>
      <sz val="11"/>
      <name val="Arial CE"/>
      <family val="0"/>
    </font>
    <font>
      <b/>
      <sz val="11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2" fillId="0" borderId="0" xfId="0" applyFont="1" applyAlignment="1">
      <alignment horizontal="right" vertical="center"/>
    </xf>
    <xf numFmtId="0" fontId="19" fillId="0" borderId="2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23" fillId="0" borderId="5" xfId="0" applyFont="1" applyBorder="1" applyAlignment="1">
      <alignment/>
    </xf>
    <xf numFmtId="0" fontId="24" fillId="0" borderId="6" xfId="0" applyFont="1" applyBorder="1" applyAlignment="1">
      <alignment/>
    </xf>
    <xf numFmtId="0" fontId="24" fillId="0" borderId="7" xfId="0" applyFont="1" applyBorder="1" applyAlignment="1">
      <alignment vertical="top"/>
    </xf>
    <xf numFmtId="0" fontId="24" fillId="0" borderId="5" xfId="0" applyFont="1" applyBorder="1" applyAlignment="1">
      <alignment/>
    </xf>
    <xf numFmtId="0" fontId="24" fillId="0" borderId="7" xfId="0" applyFont="1" applyBorder="1" applyAlignment="1">
      <alignment/>
    </xf>
    <xf numFmtId="0" fontId="21" fillId="0" borderId="5" xfId="0" applyFont="1" applyBorder="1" applyAlignment="1">
      <alignment vertical="center"/>
    </xf>
    <xf numFmtId="0" fontId="21" fillId="0" borderId="6" xfId="0" applyFont="1" applyBorder="1" applyAlignment="1">
      <alignment/>
    </xf>
    <xf numFmtId="0" fontId="21" fillId="0" borderId="7" xfId="0" applyFont="1" applyBorder="1" applyAlignment="1">
      <alignment/>
    </xf>
    <xf numFmtId="0" fontId="25" fillId="0" borderId="1" xfId="0" applyFont="1" applyBorder="1" applyAlignment="1">
      <alignment horizontal="center" vertical="center"/>
    </xf>
    <xf numFmtId="3" fontId="25" fillId="0" borderId="1" xfId="0" applyNumberFormat="1" applyFont="1" applyBorder="1" applyAlignment="1">
      <alignment horizontal="right" vertical="center"/>
    </xf>
    <xf numFmtId="3" fontId="10" fillId="0" borderId="1" xfId="0" applyNumberFormat="1" applyFont="1" applyBorder="1" applyAlignment="1">
      <alignment horizontal="center" vertical="center"/>
    </xf>
    <xf numFmtId="3" fontId="25" fillId="0" borderId="1" xfId="0" applyNumberFormat="1" applyFont="1" applyBorder="1" applyAlignment="1">
      <alignment/>
    </xf>
    <xf numFmtId="4" fontId="10" fillId="0" borderId="1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3" fontId="24" fillId="0" borderId="5" xfId="0" applyNumberFormat="1" applyFont="1" applyBorder="1" applyAlignment="1">
      <alignment/>
    </xf>
    <xf numFmtId="3" fontId="26" fillId="0" borderId="6" xfId="0" applyNumberFormat="1" applyFont="1" applyBorder="1" applyAlignment="1">
      <alignment/>
    </xf>
    <xf numFmtId="3" fontId="26" fillId="0" borderId="5" xfId="0" applyNumberFormat="1" applyFont="1" applyBorder="1" applyAlignment="1">
      <alignment/>
    </xf>
    <xf numFmtId="0" fontId="25" fillId="0" borderId="1" xfId="0" applyFont="1" applyBorder="1" applyAlignment="1">
      <alignment horizontal="center"/>
    </xf>
    <xf numFmtId="3" fontId="27" fillId="0" borderId="1" xfId="0" applyNumberFormat="1" applyFont="1" applyBorder="1" applyAlignment="1">
      <alignment/>
    </xf>
    <xf numFmtId="3" fontId="25" fillId="2" borderId="1" xfId="0" applyNumberFormat="1" applyFont="1" applyFill="1" applyBorder="1" applyAlignment="1">
      <alignment horizontal="right" vertical="center"/>
    </xf>
    <xf numFmtId="4" fontId="28" fillId="2" borderId="1" xfId="0" applyNumberFormat="1" applyFont="1" applyFill="1" applyBorder="1" applyAlignment="1">
      <alignment horizontal="center" vertical="center"/>
    </xf>
    <xf numFmtId="0" fontId="28" fillId="2" borderId="4" xfId="0" applyFont="1" applyFill="1" applyBorder="1" applyAlignment="1">
      <alignment horizontal="center" vertical="center"/>
    </xf>
    <xf numFmtId="0" fontId="29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Alignment="1">
      <alignment/>
    </xf>
    <xf numFmtId="0" fontId="20" fillId="0" borderId="6" xfId="0" applyFont="1" applyBorder="1" applyAlignment="1">
      <alignment/>
    </xf>
    <xf numFmtId="0" fontId="20" fillId="0" borderId="6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30" fillId="0" borderId="1" xfId="0" applyFont="1" applyBorder="1" applyAlignment="1">
      <alignment/>
    </xf>
    <xf numFmtId="0" fontId="31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0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32" fillId="0" borderId="1" xfId="0" applyFont="1" applyFill="1" applyBorder="1" applyAlignment="1">
      <alignment vertical="center"/>
    </xf>
    <xf numFmtId="0" fontId="33" fillId="0" borderId="1" xfId="0" applyFont="1" applyFill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0" fontId="33" fillId="0" borderId="1" xfId="0" applyFont="1" applyBorder="1" applyAlignment="1">
      <alignment vertical="center"/>
    </xf>
    <xf numFmtId="0" fontId="3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5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4" fontId="22" fillId="0" borderId="5" xfId="0" applyNumberFormat="1" applyFont="1" applyBorder="1" applyAlignment="1">
      <alignment horizontal="right" vertical="center"/>
    </xf>
    <xf numFmtId="4" fontId="22" fillId="0" borderId="6" xfId="0" applyNumberFormat="1" applyFont="1" applyBorder="1" applyAlignment="1">
      <alignment horizontal="right" vertical="center"/>
    </xf>
    <xf numFmtId="4" fontId="22" fillId="0" borderId="7" xfId="0" applyNumberFormat="1" applyFont="1" applyBorder="1" applyAlignment="1">
      <alignment horizontal="right" vertical="center"/>
    </xf>
    <xf numFmtId="0" fontId="22" fillId="0" borderId="8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0" fillId="0" borderId="5" xfId="0" applyFont="1" applyBorder="1" applyAlignment="1">
      <alignment horizontal="left" vertical="center" wrapText="1"/>
    </xf>
    <xf numFmtId="0" fontId="20" fillId="0" borderId="6" xfId="0" applyFont="1" applyBorder="1" applyAlignment="1">
      <alignment horizontal="left" vertical="center"/>
    </xf>
    <xf numFmtId="0" fontId="20" fillId="0" borderId="7" xfId="0" applyFont="1" applyBorder="1" applyAlignment="1">
      <alignment horizontal="left" vertical="center"/>
    </xf>
    <xf numFmtId="3" fontId="20" fillId="0" borderId="5" xfId="0" applyNumberFormat="1" applyFont="1" applyBorder="1" applyAlignment="1">
      <alignment horizontal="right" vertical="center"/>
    </xf>
    <xf numFmtId="3" fontId="20" fillId="0" borderId="6" xfId="0" applyNumberFormat="1" applyFont="1" applyBorder="1" applyAlignment="1">
      <alignment horizontal="right" vertical="center"/>
    </xf>
    <xf numFmtId="3" fontId="20" fillId="0" borderId="7" xfId="0" applyNumberFormat="1" applyFont="1" applyBorder="1" applyAlignment="1">
      <alignment horizontal="right" vertical="center"/>
    </xf>
    <xf numFmtId="3" fontId="22" fillId="0" borderId="5" xfId="0" applyNumberFormat="1" applyFont="1" applyBorder="1" applyAlignment="1">
      <alignment horizontal="right" vertical="center"/>
    </xf>
    <xf numFmtId="3" fontId="22" fillId="0" borderId="6" xfId="0" applyNumberFormat="1" applyFont="1" applyBorder="1" applyAlignment="1">
      <alignment horizontal="right" vertical="center"/>
    </xf>
    <xf numFmtId="3" fontId="22" fillId="0" borderId="7" xfId="0" applyNumberFormat="1" applyFont="1" applyBorder="1" applyAlignment="1">
      <alignment horizontal="right" vertical="center"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left" vertical="center" wrapText="1"/>
    </xf>
    <xf numFmtId="0" fontId="21" fillId="0" borderId="6" xfId="0" applyFont="1" applyBorder="1" applyAlignment="1">
      <alignment horizontal="left" vertical="center"/>
    </xf>
    <xf numFmtId="0" fontId="21" fillId="0" borderId="7" xfId="0" applyFont="1" applyBorder="1" applyAlignment="1">
      <alignment horizontal="left" vertical="center"/>
    </xf>
    <xf numFmtId="3" fontId="10" fillId="0" borderId="5" xfId="0" applyNumberFormat="1" applyFont="1" applyBorder="1" applyAlignment="1">
      <alignment horizontal="right" vertical="center"/>
    </xf>
    <xf numFmtId="3" fontId="10" fillId="0" borderId="6" xfId="0" applyNumberFormat="1" applyFont="1" applyBorder="1" applyAlignment="1">
      <alignment horizontal="right" vertical="center"/>
    </xf>
    <xf numFmtId="3" fontId="10" fillId="0" borderId="7" xfId="0" applyNumberFormat="1" applyFont="1" applyBorder="1" applyAlignment="1">
      <alignment horizontal="right" vertical="center"/>
    </xf>
    <xf numFmtId="4" fontId="10" fillId="0" borderId="5" xfId="0" applyNumberFormat="1" applyFont="1" applyBorder="1" applyAlignment="1">
      <alignment horizontal="right" vertical="center"/>
    </xf>
    <xf numFmtId="4" fontId="10" fillId="0" borderId="6" xfId="0" applyNumberFormat="1" applyFont="1" applyBorder="1" applyAlignment="1">
      <alignment horizontal="right" vertical="center"/>
    </xf>
    <xf numFmtId="4" fontId="10" fillId="0" borderId="7" xfId="0" applyNumberFormat="1" applyFont="1" applyBorder="1" applyAlignment="1">
      <alignment horizontal="right" vertical="center"/>
    </xf>
    <xf numFmtId="0" fontId="20" fillId="0" borderId="6" xfId="0" applyFont="1" applyBorder="1" applyAlignment="1">
      <alignment horizontal="left" vertical="center" wrapText="1"/>
    </xf>
    <xf numFmtId="0" fontId="20" fillId="0" borderId="7" xfId="0" applyFont="1" applyBorder="1" applyAlignment="1">
      <alignment horizontal="left" vertical="center" wrapText="1"/>
    </xf>
    <xf numFmtId="0" fontId="25" fillId="0" borderId="5" xfId="0" applyFont="1" applyBorder="1" applyAlignment="1">
      <alignment horizontal="center" vertical="center"/>
    </xf>
    <xf numFmtId="0" fontId="25" fillId="0" borderId="6" xfId="0" applyFont="1" applyBorder="1" applyAlignment="1">
      <alignment horizontal="center" vertical="center"/>
    </xf>
    <xf numFmtId="0" fontId="25" fillId="0" borderId="7" xfId="0" applyFont="1" applyBorder="1" applyAlignment="1">
      <alignment horizontal="center" vertical="center"/>
    </xf>
    <xf numFmtId="3" fontId="25" fillId="0" borderId="5" xfId="0" applyNumberFormat="1" applyFont="1" applyBorder="1" applyAlignment="1">
      <alignment horizontal="right" vertical="center"/>
    </xf>
    <xf numFmtId="3" fontId="25" fillId="0" borderId="6" xfId="0" applyNumberFormat="1" applyFont="1" applyBorder="1" applyAlignment="1">
      <alignment horizontal="right" vertical="center"/>
    </xf>
    <xf numFmtId="3" fontId="25" fillId="0" borderId="7" xfId="0" applyNumberFormat="1" applyFont="1" applyBorder="1" applyAlignment="1">
      <alignment horizontal="right" vertical="center"/>
    </xf>
    <xf numFmtId="0" fontId="26" fillId="0" borderId="5" xfId="0" applyFont="1" applyBorder="1" applyAlignment="1">
      <alignment horizontal="left" vertical="center" wrapText="1"/>
    </xf>
    <xf numFmtId="0" fontId="26" fillId="0" borderId="6" xfId="0" applyFont="1" applyBorder="1" applyAlignment="1">
      <alignment horizontal="left" vertical="center" wrapText="1"/>
    </xf>
    <xf numFmtId="0" fontId="26" fillId="0" borderId="7" xfId="0" applyFont="1" applyBorder="1" applyAlignment="1">
      <alignment horizontal="left" vertical="center" wrapText="1"/>
    </xf>
    <xf numFmtId="3" fontId="10" fillId="0" borderId="5" xfId="0" applyNumberFormat="1" applyFont="1" applyBorder="1" applyAlignment="1">
      <alignment horizontal="center" vertical="center"/>
    </xf>
    <xf numFmtId="3" fontId="10" fillId="0" borderId="6" xfId="0" applyNumberFormat="1" applyFont="1" applyBorder="1" applyAlignment="1">
      <alignment horizontal="center" vertical="center"/>
    </xf>
    <xf numFmtId="3" fontId="10" fillId="0" borderId="7" xfId="0" applyNumberFormat="1" applyFont="1" applyBorder="1" applyAlignment="1">
      <alignment horizontal="center" vertical="center"/>
    </xf>
    <xf numFmtId="0" fontId="25" fillId="2" borderId="2" xfId="0" applyFont="1" applyFill="1" applyBorder="1" applyAlignment="1">
      <alignment horizontal="center" vertical="center"/>
    </xf>
    <xf numFmtId="0" fontId="25" fillId="2" borderId="3" xfId="0" applyFont="1" applyFill="1" applyBorder="1" applyAlignment="1">
      <alignment horizontal="center" vertical="center"/>
    </xf>
    <xf numFmtId="0" fontId="25" fillId="2" borderId="4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9"/>
  <sheetViews>
    <sheetView zoomScaleSheetLayoutView="75" workbookViewId="0" topLeftCell="I1">
      <selection activeCell="V16" sqref="V16"/>
    </sheetView>
  </sheetViews>
  <sheetFormatPr defaultColWidth="9.00390625" defaultRowHeight="12.75" outlineLevelCol="1"/>
  <cols>
    <col min="1" max="1" width="3.25390625" style="0" customWidth="1"/>
    <col min="2" max="2" width="4.875" style="0" customWidth="1"/>
    <col min="3" max="3" width="8.125" style="0" customWidth="1"/>
    <col min="4" max="4" width="29.125" style="0" customWidth="1"/>
    <col min="5" max="16" width="6.75390625" style="0" customWidth="1" outlineLevel="1"/>
    <col min="17" max="17" width="9.00390625" style="0" customWidth="1" outlineLevel="1"/>
    <col min="18" max="25" width="6.75390625" style="0" customWidth="1"/>
    <col min="26" max="26" width="8.625" style="0" customWidth="1"/>
  </cols>
  <sheetData>
    <row r="1" spans="9:23" ht="12.75">
      <c r="I1" s="1"/>
      <c r="P1" s="1"/>
      <c r="V1" s="1" t="s">
        <v>8</v>
      </c>
      <c r="W1" s="1"/>
    </row>
    <row r="2" spans="9:23" ht="12.75">
      <c r="I2" s="1"/>
      <c r="P2" s="1"/>
      <c r="V2" s="1" t="s">
        <v>89</v>
      </c>
      <c r="W2" s="1"/>
    </row>
    <row r="3" ht="12.75">
      <c r="V3" s="1" t="s">
        <v>11</v>
      </c>
    </row>
    <row r="4" ht="12.75">
      <c r="V4" s="1" t="s">
        <v>61</v>
      </c>
    </row>
    <row r="5" ht="12.75">
      <c r="V5" s="1"/>
    </row>
    <row r="6" spans="1:26" ht="18">
      <c r="A6" s="42"/>
      <c r="B6" s="57" t="s">
        <v>64</v>
      </c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42"/>
      <c r="U6" s="42"/>
      <c r="V6" s="42"/>
      <c r="W6" s="42"/>
      <c r="X6" s="42"/>
      <c r="Y6" s="42"/>
      <c r="Z6" s="42"/>
    </row>
    <row r="7" spans="1:26" ht="18">
      <c r="A7" s="42"/>
      <c r="B7" s="57" t="s">
        <v>65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42"/>
      <c r="U7" s="42"/>
      <c r="V7" s="42"/>
      <c r="W7" s="42"/>
      <c r="X7" s="42"/>
      <c r="Y7" s="42"/>
      <c r="Z7" s="42"/>
    </row>
    <row r="11" spans="1:26" ht="12.75">
      <c r="A11" s="59" t="s">
        <v>0</v>
      </c>
      <c r="B11" s="59" t="s">
        <v>1</v>
      </c>
      <c r="C11" s="59" t="s">
        <v>2</v>
      </c>
      <c r="D11" s="60" t="s">
        <v>7</v>
      </c>
      <c r="E11" s="58" t="s">
        <v>3</v>
      </c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 t="s">
        <v>69</v>
      </c>
      <c r="S11" s="58"/>
      <c r="T11" s="58"/>
      <c r="U11" s="58"/>
      <c r="V11" s="58"/>
      <c r="W11" s="58"/>
      <c r="X11" s="58"/>
      <c r="Y11" s="58"/>
      <c r="Z11" s="58"/>
    </row>
    <row r="12" spans="1:26" ht="12.75">
      <c r="A12" s="59"/>
      <c r="B12" s="59"/>
      <c r="C12" s="59"/>
      <c r="D12" s="61"/>
      <c r="E12" s="43" t="s">
        <v>70</v>
      </c>
      <c r="F12" s="43" t="s">
        <v>71</v>
      </c>
      <c r="G12" s="43" t="s">
        <v>72</v>
      </c>
      <c r="H12" s="43" t="s">
        <v>73</v>
      </c>
      <c r="I12" s="43" t="s">
        <v>74</v>
      </c>
      <c r="J12" s="43" t="s">
        <v>75</v>
      </c>
      <c r="K12" s="43" t="s">
        <v>76</v>
      </c>
      <c r="L12" s="43" t="s">
        <v>77</v>
      </c>
      <c r="M12" s="43" t="s">
        <v>78</v>
      </c>
      <c r="N12" s="43" t="s">
        <v>79</v>
      </c>
      <c r="O12" s="43" t="s">
        <v>80</v>
      </c>
      <c r="P12" s="43" t="s">
        <v>81</v>
      </c>
      <c r="Q12" s="44" t="s">
        <v>4</v>
      </c>
      <c r="R12" s="43" t="s">
        <v>72</v>
      </c>
      <c r="S12" s="43" t="s">
        <v>82</v>
      </c>
      <c r="T12" s="43" t="s">
        <v>83</v>
      </c>
      <c r="U12" s="43" t="s">
        <v>84</v>
      </c>
      <c r="V12" s="43" t="s">
        <v>85</v>
      </c>
      <c r="W12" s="43" t="s">
        <v>86</v>
      </c>
      <c r="X12" s="43" t="s">
        <v>87</v>
      </c>
      <c r="Y12" s="43" t="s">
        <v>88</v>
      </c>
      <c r="Z12" s="44" t="s">
        <v>4</v>
      </c>
    </row>
    <row r="13" spans="1:26" ht="6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38"/>
      <c r="R13" s="1"/>
      <c r="S13" s="1"/>
      <c r="T13" s="1"/>
      <c r="U13" s="1"/>
      <c r="V13" s="1"/>
      <c r="W13" s="1"/>
      <c r="X13" s="1"/>
      <c r="Y13" s="1"/>
      <c r="Z13" s="39"/>
    </row>
    <row r="14" spans="1:26" ht="19.5" customHeight="1">
      <c r="A14" s="45">
        <v>1</v>
      </c>
      <c r="B14" s="45">
        <v>801</v>
      </c>
      <c r="C14" s="45">
        <v>80130</v>
      </c>
      <c r="D14" s="47" t="s">
        <v>6</v>
      </c>
      <c r="E14" s="47">
        <v>500</v>
      </c>
      <c r="F14" s="46"/>
      <c r="G14" s="47"/>
      <c r="H14" s="47">
        <v>1679</v>
      </c>
      <c r="I14" s="47"/>
      <c r="J14" s="47"/>
      <c r="K14" s="47"/>
      <c r="L14" s="47">
        <v>220</v>
      </c>
      <c r="M14" s="47"/>
      <c r="N14" s="47"/>
      <c r="O14" s="47"/>
      <c r="P14" s="47">
        <v>975</v>
      </c>
      <c r="Q14" s="48">
        <f>SUM(E14:P14)</f>
        <v>3374</v>
      </c>
      <c r="R14" s="49"/>
      <c r="S14" s="49">
        <v>3374</v>
      </c>
      <c r="T14" s="49"/>
      <c r="U14" s="49"/>
      <c r="V14" s="49"/>
      <c r="W14" s="49"/>
      <c r="X14" s="49"/>
      <c r="Y14" s="49"/>
      <c r="Z14" s="48">
        <f>SUM(R14:Y14)</f>
        <v>3374</v>
      </c>
    </row>
    <row r="15" spans="1:26" ht="19.5" customHeight="1">
      <c r="A15" s="50">
        <v>2</v>
      </c>
      <c r="B15" s="50">
        <v>801</v>
      </c>
      <c r="C15" s="50">
        <v>80130</v>
      </c>
      <c r="D15" s="49" t="s">
        <v>9</v>
      </c>
      <c r="E15" s="49"/>
      <c r="F15" s="51">
        <v>8150</v>
      </c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8">
        <f>SUM(E15:P15)</f>
        <v>8150</v>
      </c>
      <c r="R15" s="49"/>
      <c r="S15" s="49"/>
      <c r="T15" s="49"/>
      <c r="U15" s="49"/>
      <c r="V15" s="49">
        <v>8150</v>
      </c>
      <c r="W15" s="49"/>
      <c r="X15" s="49"/>
      <c r="Y15" s="49"/>
      <c r="Z15" s="48">
        <f>SUM(R15:Y15)</f>
        <v>8150</v>
      </c>
    </row>
    <row r="16" spans="1:26" ht="19.5" customHeight="1">
      <c r="A16" s="50">
        <v>3</v>
      </c>
      <c r="B16" s="50">
        <v>801</v>
      </c>
      <c r="C16" s="50">
        <v>80130</v>
      </c>
      <c r="D16" s="49" t="s">
        <v>9</v>
      </c>
      <c r="E16" s="49"/>
      <c r="F16" s="51"/>
      <c r="G16" s="49"/>
      <c r="H16" s="49"/>
      <c r="I16" s="49"/>
      <c r="J16" s="49">
        <v>558</v>
      </c>
      <c r="K16" s="49"/>
      <c r="L16" s="49"/>
      <c r="M16" s="49"/>
      <c r="N16" s="49">
        <v>232</v>
      </c>
      <c r="O16" s="49"/>
      <c r="P16" s="49"/>
      <c r="Q16" s="48">
        <f>SUM(E16:P16)</f>
        <v>790</v>
      </c>
      <c r="R16" s="49"/>
      <c r="S16" s="49"/>
      <c r="T16" s="49"/>
      <c r="U16" s="49">
        <v>300</v>
      </c>
      <c r="V16" s="49"/>
      <c r="W16" s="49"/>
      <c r="X16" s="49"/>
      <c r="Y16" s="49">
        <v>490</v>
      </c>
      <c r="Z16" s="48">
        <f>SUM(R16:Y16)</f>
        <v>790</v>
      </c>
    </row>
    <row r="17" spans="1:26" ht="19.5" customHeight="1">
      <c r="A17" s="50">
        <v>4</v>
      </c>
      <c r="B17" s="50">
        <v>801</v>
      </c>
      <c r="C17" s="50">
        <v>80130</v>
      </c>
      <c r="D17" s="49" t="s">
        <v>62</v>
      </c>
      <c r="E17" s="49">
        <v>500</v>
      </c>
      <c r="F17" s="51"/>
      <c r="G17" s="49">
        <v>5000</v>
      </c>
      <c r="H17" s="49">
        <v>1000</v>
      </c>
      <c r="I17" s="49">
        <v>440</v>
      </c>
      <c r="J17" s="49"/>
      <c r="K17" s="49">
        <v>400</v>
      </c>
      <c r="L17" s="49">
        <v>500</v>
      </c>
      <c r="M17" s="49">
        <v>1948</v>
      </c>
      <c r="N17" s="49"/>
      <c r="O17" s="49">
        <v>3000</v>
      </c>
      <c r="P17" s="49">
        <v>2270</v>
      </c>
      <c r="Q17" s="48">
        <f>SUM(E17:P17)</f>
        <v>15058</v>
      </c>
      <c r="R17" s="49"/>
      <c r="S17" s="49"/>
      <c r="T17" s="49">
        <v>5158</v>
      </c>
      <c r="U17" s="49"/>
      <c r="V17" s="49"/>
      <c r="W17" s="49">
        <v>9500</v>
      </c>
      <c r="X17" s="49">
        <v>400</v>
      </c>
      <c r="Y17" s="49"/>
      <c r="Z17" s="48">
        <f>SUM(R17:Y17)</f>
        <v>15058</v>
      </c>
    </row>
    <row r="18" spans="1:26" ht="19.5" customHeight="1">
      <c r="A18" s="50">
        <v>5</v>
      </c>
      <c r="B18" s="50">
        <v>801</v>
      </c>
      <c r="C18" s="50">
        <v>80130</v>
      </c>
      <c r="D18" s="49" t="s">
        <v>63</v>
      </c>
      <c r="E18" s="49"/>
      <c r="F18" s="51">
        <v>7000</v>
      </c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8">
        <f>SUM(E18:P18)</f>
        <v>7000</v>
      </c>
      <c r="R18" s="49">
        <v>7000</v>
      </c>
      <c r="S18" s="49"/>
      <c r="T18" s="49"/>
      <c r="U18" s="49"/>
      <c r="V18" s="49"/>
      <c r="W18" s="49"/>
      <c r="X18" s="49"/>
      <c r="Y18" s="49"/>
      <c r="Z18" s="48">
        <f>SUM(R18:Y18)</f>
        <v>7000</v>
      </c>
    </row>
    <row r="19" spans="1:26" s="56" customFormat="1" ht="30" customHeight="1">
      <c r="A19" s="52"/>
      <c r="B19" s="53">
        <v>801</v>
      </c>
      <c r="C19" s="53">
        <v>80130</v>
      </c>
      <c r="D19" s="54" t="s">
        <v>4</v>
      </c>
      <c r="E19" s="55">
        <f>SUM(E14:E18)</f>
        <v>1000</v>
      </c>
      <c r="F19" s="55">
        <f>SUM(F14:F18)</f>
        <v>15150</v>
      </c>
      <c r="G19" s="55">
        <f>SUM(G14:G18)</f>
        <v>5000</v>
      </c>
      <c r="H19" s="55">
        <f aca="true" t="shared" si="0" ref="H19:P19">SUM(H14:H18)</f>
        <v>2679</v>
      </c>
      <c r="I19" s="55">
        <f t="shared" si="0"/>
        <v>440</v>
      </c>
      <c r="J19" s="55">
        <f t="shared" si="0"/>
        <v>558</v>
      </c>
      <c r="K19" s="55">
        <f t="shared" si="0"/>
        <v>400</v>
      </c>
      <c r="L19" s="55">
        <f t="shared" si="0"/>
        <v>720</v>
      </c>
      <c r="M19" s="55">
        <f t="shared" si="0"/>
        <v>1948</v>
      </c>
      <c r="N19" s="55">
        <f t="shared" si="0"/>
        <v>232</v>
      </c>
      <c r="O19" s="55">
        <f t="shared" si="0"/>
        <v>3000</v>
      </c>
      <c r="P19" s="55">
        <f t="shared" si="0"/>
        <v>3245</v>
      </c>
      <c r="Q19" s="55">
        <f aca="true" t="shared" si="1" ref="Q19:Z19">SUM(Q14:Q18)</f>
        <v>34372</v>
      </c>
      <c r="R19" s="55">
        <f t="shared" si="1"/>
        <v>7000</v>
      </c>
      <c r="S19" s="55">
        <f t="shared" si="1"/>
        <v>3374</v>
      </c>
      <c r="T19" s="55">
        <f t="shared" si="1"/>
        <v>5158</v>
      </c>
      <c r="U19" s="55">
        <f t="shared" si="1"/>
        <v>300</v>
      </c>
      <c r="V19" s="55">
        <f t="shared" si="1"/>
        <v>8150</v>
      </c>
      <c r="W19" s="55">
        <f t="shared" si="1"/>
        <v>9500</v>
      </c>
      <c r="X19" s="55">
        <f t="shared" si="1"/>
        <v>400</v>
      </c>
      <c r="Y19" s="55">
        <f t="shared" si="1"/>
        <v>490</v>
      </c>
      <c r="Z19" s="55">
        <f t="shared" si="1"/>
        <v>34372</v>
      </c>
    </row>
  </sheetData>
  <mergeCells count="8">
    <mergeCell ref="A11:A12"/>
    <mergeCell ref="B11:B12"/>
    <mergeCell ref="C11:C12"/>
    <mergeCell ref="D11:D12"/>
    <mergeCell ref="B6:S6"/>
    <mergeCell ref="B7:S7"/>
    <mergeCell ref="R11:Z11"/>
    <mergeCell ref="E11:Q11"/>
  </mergeCells>
  <printOptions/>
  <pageMargins left="0.7086614173228347" right="0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2"/>
  <sheetViews>
    <sheetView tabSelected="1" workbookViewId="0" topLeftCell="A55">
      <selection activeCell="E64" sqref="E64:E67"/>
    </sheetView>
  </sheetViews>
  <sheetFormatPr defaultColWidth="9.00390625" defaultRowHeight="12.75"/>
  <cols>
    <col min="1" max="1" width="3.625" style="0" customWidth="1"/>
    <col min="2" max="2" width="5.00390625" style="0" customWidth="1"/>
    <col min="3" max="3" width="7.625" style="0" customWidth="1"/>
    <col min="4" max="4" width="29.875" style="0" customWidth="1"/>
    <col min="5" max="5" width="11.00390625" style="0" customWidth="1"/>
    <col min="6" max="6" width="11.625" style="0" customWidth="1"/>
    <col min="7" max="7" width="10.875" style="0" customWidth="1"/>
    <col min="9" max="9" width="11.375" style="0" customWidth="1"/>
    <col min="10" max="10" width="10.00390625" style="0" customWidth="1"/>
    <col min="11" max="11" width="22.375" style="0" customWidth="1"/>
  </cols>
  <sheetData>
    <row r="1" spans="1:11" ht="15.75" customHeight="1">
      <c r="A1" s="3"/>
      <c r="B1" s="3"/>
      <c r="C1" s="3"/>
      <c r="D1" s="3"/>
      <c r="E1" s="3"/>
      <c r="F1" s="3"/>
      <c r="G1" s="3"/>
      <c r="H1" s="3"/>
      <c r="I1" s="4"/>
      <c r="J1" s="80" t="s">
        <v>10</v>
      </c>
      <c r="K1" s="81"/>
    </row>
    <row r="2" spans="1:12" ht="12" customHeight="1">
      <c r="A2" s="3"/>
      <c r="B2" s="3"/>
      <c r="C2" s="3"/>
      <c r="D2" s="3"/>
      <c r="E2" s="3"/>
      <c r="F2" s="3"/>
      <c r="G2" s="3"/>
      <c r="H2" s="3"/>
      <c r="I2" s="6"/>
      <c r="J2" s="7" t="s">
        <v>89</v>
      </c>
      <c r="K2" s="5"/>
      <c r="L2" s="5"/>
    </row>
    <row r="3" spans="1:11" ht="12" customHeight="1">
      <c r="A3" s="3"/>
      <c r="B3" s="3"/>
      <c r="C3" s="3"/>
      <c r="D3" s="3"/>
      <c r="E3" s="3"/>
      <c r="F3" s="3"/>
      <c r="G3" s="3"/>
      <c r="H3" s="3"/>
      <c r="I3" s="4"/>
      <c r="J3" s="80" t="s">
        <v>11</v>
      </c>
      <c r="K3" s="81"/>
    </row>
    <row r="4" spans="1:11" ht="12" customHeight="1">
      <c r="A4" s="3"/>
      <c r="B4" s="3"/>
      <c r="C4" s="3"/>
      <c r="D4" s="3"/>
      <c r="E4" s="3"/>
      <c r="F4" s="3"/>
      <c r="G4" s="3"/>
      <c r="H4" s="3"/>
      <c r="I4" s="4"/>
      <c r="J4" s="82" t="s">
        <v>60</v>
      </c>
      <c r="K4" s="81"/>
    </row>
    <row r="5" spans="1:11" ht="14.25" customHeight="1">
      <c r="A5" s="83" t="s">
        <v>12</v>
      </c>
      <c r="B5" s="83"/>
      <c r="C5" s="83"/>
      <c r="D5" s="83"/>
      <c r="E5" s="83"/>
      <c r="F5" s="83"/>
      <c r="G5" s="83"/>
      <c r="H5" s="83"/>
      <c r="I5" s="83"/>
      <c r="J5" s="83"/>
      <c r="K5" s="83"/>
    </row>
    <row r="6" spans="1:11" ht="1.5" customHeight="1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</row>
    <row r="7" spans="1:11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8" t="s">
        <v>13</v>
      </c>
    </row>
    <row r="8" spans="1:11" ht="12.75" customHeight="1">
      <c r="A8" s="84" t="s">
        <v>14</v>
      </c>
      <c r="B8" s="87" t="s">
        <v>15</v>
      </c>
      <c r="C8" s="90" t="s">
        <v>2</v>
      </c>
      <c r="D8" s="87" t="s">
        <v>16</v>
      </c>
      <c r="E8" s="90" t="s">
        <v>17</v>
      </c>
      <c r="F8" s="93" t="s">
        <v>18</v>
      </c>
      <c r="G8" s="94"/>
      <c r="H8" s="94"/>
      <c r="I8" s="94"/>
      <c r="J8" s="94"/>
      <c r="K8" s="87" t="s">
        <v>19</v>
      </c>
    </row>
    <row r="9" spans="1:11" ht="12.75" customHeight="1">
      <c r="A9" s="85"/>
      <c r="B9" s="88"/>
      <c r="C9" s="91"/>
      <c r="D9" s="88"/>
      <c r="E9" s="91"/>
      <c r="F9" s="97" t="s">
        <v>20</v>
      </c>
      <c r="G9" s="86" t="s">
        <v>21</v>
      </c>
      <c r="H9" s="92"/>
      <c r="I9" s="92"/>
      <c r="J9" s="92"/>
      <c r="K9" s="95"/>
    </row>
    <row r="10" spans="1:11" ht="12.75" customHeight="1">
      <c r="A10" s="85"/>
      <c r="B10" s="88"/>
      <c r="C10" s="91"/>
      <c r="D10" s="88"/>
      <c r="E10" s="91"/>
      <c r="F10" s="98"/>
      <c r="G10" s="100" t="s">
        <v>22</v>
      </c>
      <c r="H10" s="102" t="s">
        <v>23</v>
      </c>
      <c r="I10" s="100" t="s">
        <v>24</v>
      </c>
      <c r="J10" s="104" t="s">
        <v>25</v>
      </c>
      <c r="K10" s="95"/>
    </row>
    <row r="11" spans="1:11" ht="32.25" customHeight="1">
      <c r="A11" s="86"/>
      <c r="B11" s="89"/>
      <c r="C11" s="92"/>
      <c r="D11" s="89"/>
      <c r="E11" s="92"/>
      <c r="F11" s="99"/>
      <c r="G11" s="101"/>
      <c r="H11" s="103"/>
      <c r="I11" s="101"/>
      <c r="J11" s="105"/>
      <c r="K11" s="96"/>
    </row>
    <row r="12" spans="1:11" s="13" customFormat="1" ht="9.75" customHeight="1">
      <c r="A12" s="9">
        <v>1</v>
      </c>
      <c r="B12" s="10">
        <v>2</v>
      </c>
      <c r="C12" s="11">
        <v>3</v>
      </c>
      <c r="D12" s="10">
        <v>4</v>
      </c>
      <c r="E12" s="11">
        <v>5</v>
      </c>
      <c r="F12" s="10">
        <v>7</v>
      </c>
      <c r="G12" s="10">
        <v>8</v>
      </c>
      <c r="H12" s="11">
        <v>9</v>
      </c>
      <c r="I12" s="10">
        <v>10</v>
      </c>
      <c r="J12" s="10">
        <v>11</v>
      </c>
      <c r="K12" s="12">
        <v>12</v>
      </c>
    </row>
    <row r="13" spans="1:11" ht="9.75" customHeight="1">
      <c r="A13" s="68">
        <v>1</v>
      </c>
      <c r="B13" s="68">
        <v>600</v>
      </c>
      <c r="C13" s="68">
        <v>60014</v>
      </c>
      <c r="D13" s="106" t="s">
        <v>26</v>
      </c>
      <c r="E13" s="74">
        <f>F13</f>
        <v>946900</v>
      </c>
      <c r="F13" s="74">
        <v>946900</v>
      </c>
      <c r="G13" s="74"/>
      <c r="H13" s="77"/>
      <c r="I13" s="14" t="s">
        <v>27</v>
      </c>
      <c r="J13" s="62"/>
      <c r="K13" s="65" t="s">
        <v>28</v>
      </c>
    </row>
    <row r="14" spans="1:11" ht="12" customHeight="1">
      <c r="A14" s="69"/>
      <c r="B14" s="69"/>
      <c r="C14" s="69"/>
      <c r="D14" s="107"/>
      <c r="E14" s="75"/>
      <c r="F14" s="75"/>
      <c r="G14" s="75"/>
      <c r="H14" s="78"/>
      <c r="I14" s="41" t="s">
        <v>68</v>
      </c>
      <c r="J14" s="63"/>
      <c r="K14" s="66"/>
    </row>
    <row r="15" spans="1:11" ht="9.75" customHeight="1">
      <c r="A15" s="69"/>
      <c r="B15" s="69"/>
      <c r="C15" s="69"/>
      <c r="D15" s="107"/>
      <c r="E15" s="75"/>
      <c r="F15" s="75"/>
      <c r="G15" s="75"/>
      <c r="H15" s="78"/>
      <c r="I15" s="15" t="s">
        <v>29</v>
      </c>
      <c r="J15" s="63"/>
      <c r="K15" s="66"/>
    </row>
    <row r="16" spans="1:11" ht="9" customHeight="1">
      <c r="A16" s="70"/>
      <c r="B16" s="70"/>
      <c r="C16" s="70"/>
      <c r="D16" s="108"/>
      <c r="E16" s="76"/>
      <c r="F16" s="76"/>
      <c r="G16" s="76"/>
      <c r="H16" s="79"/>
      <c r="I16" s="16" t="s">
        <v>30</v>
      </c>
      <c r="J16" s="64"/>
      <c r="K16" s="67"/>
    </row>
    <row r="17" spans="1:11" ht="9" customHeight="1">
      <c r="A17" s="68">
        <v>2</v>
      </c>
      <c r="B17" s="68">
        <v>600</v>
      </c>
      <c r="C17" s="68">
        <v>60014</v>
      </c>
      <c r="D17" s="71" t="s">
        <v>31</v>
      </c>
      <c r="E17" s="74">
        <v>25010</v>
      </c>
      <c r="F17" s="74">
        <v>25010</v>
      </c>
      <c r="G17" s="74">
        <v>25010</v>
      </c>
      <c r="H17" s="77"/>
      <c r="I17" s="17" t="s">
        <v>27</v>
      </c>
      <c r="J17" s="62"/>
      <c r="K17" s="65" t="s">
        <v>28</v>
      </c>
    </row>
    <row r="18" spans="1:11" ht="9" customHeight="1">
      <c r="A18" s="69"/>
      <c r="B18" s="69"/>
      <c r="C18" s="69"/>
      <c r="D18" s="72"/>
      <c r="E18" s="75"/>
      <c r="F18" s="75"/>
      <c r="G18" s="75"/>
      <c r="H18" s="78"/>
      <c r="I18" s="15" t="s">
        <v>32</v>
      </c>
      <c r="J18" s="63"/>
      <c r="K18" s="66"/>
    </row>
    <row r="19" spans="1:11" ht="10.5" customHeight="1">
      <c r="A19" s="69"/>
      <c r="B19" s="69"/>
      <c r="C19" s="69"/>
      <c r="D19" s="72"/>
      <c r="E19" s="75"/>
      <c r="F19" s="75"/>
      <c r="G19" s="75"/>
      <c r="H19" s="78"/>
      <c r="I19" s="15" t="s">
        <v>29</v>
      </c>
      <c r="J19" s="63"/>
      <c r="K19" s="66"/>
    </row>
    <row r="20" spans="1:11" ht="9" customHeight="1">
      <c r="A20" s="70"/>
      <c r="B20" s="70"/>
      <c r="C20" s="70"/>
      <c r="D20" s="73"/>
      <c r="E20" s="76"/>
      <c r="F20" s="76"/>
      <c r="G20" s="76"/>
      <c r="H20" s="79"/>
      <c r="I20" s="18" t="s">
        <v>30</v>
      </c>
      <c r="J20" s="64"/>
      <c r="K20" s="67"/>
    </row>
    <row r="21" spans="1:11" ht="9" customHeight="1">
      <c r="A21" s="68">
        <v>3</v>
      </c>
      <c r="B21" s="68">
        <v>600</v>
      </c>
      <c r="C21" s="68">
        <v>60014</v>
      </c>
      <c r="D21" s="71" t="s">
        <v>33</v>
      </c>
      <c r="E21" s="74">
        <v>4000</v>
      </c>
      <c r="F21" s="74">
        <v>4000</v>
      </c>
      <c r="G21" s="74">
        <v>4000</v>
      </c>
      <c r="H21" s="77"/>
      <c r="I21" s="17" t="s">
        <v>27</v>
      </c>
      <c r="J21" s="62"/>
      <c r="K21" s="65" t="s">
        <v>28</v>
      </c>
    </row>
    <row r="22" spans="1:11" ht="9" customHeight="1">
      <c r="A22" s="69"/>
      <c r="B22" s="69"/>
      <c r="C22" s="69"/>
      <c r="D22" s="72"/>
      <c r="E22" s="75"/>
      <c r="F22" s="75"/>
      <c r="G22" s="75"/>
      <c r="H22" s="78"/>
      <c r="I22" s="15" t="s">
        <v>32</v>
      </c>
      <c r="J22" s="63"/>
      <c r="K22" s="66"/>
    </row>
    <row r="23" spans="1:11" ht="12" customHeight="1">
      <c r="A23" s="69"/>
      <c r="B23" s="69"/>
      <c r="C23" s="69"/>
      <c r="D23" s="72"/>
      <c r="E23" s="75"/>
      <c r="F23" s="75"/>
      <c r="G23" s="75"/>
      <c r="H23" s="78"/>
      <c r="I23" s="15" t="s">
        <v>29</v>
      </c>
      <c r="J23" s="63"/>
      <c r="K23" s="66"/>
    </row>
    <row r="24" spans="1:11" ht="12.75" customHeight="1">
      <c r="A24" s="68">
        <v>4</v>
      </c>
      <c r="B24" s="68">
        <v>600</v>
      </c>
      <c r="C24" s="68">
        <v>60014</v>
      </c>
      <c r="D24" s="19" t="s">
        <v>34</v>
      </c>
      <c r="E24" s="74">
        <v>44230</v>
      </c>
      <c r="F24" s="74">
        <v>44230</v>
      </c>
      <c r="G24" s="74">
        <v>44230</v>
      </c>
      <c r="H24" s="77"/>
      <c r="I24" s="17" t="s">
        <v>27</v>
      </c>
      <c r="J24" s="62"/>
      <c r="K24" s="65" t="s">
        <v>28</v>
      </c>
    </row>
    <row r="25" spans="1:11" ht="10.5" customHeight="1">
      <c r="A25" s="69"/>
      <c r="B25" s="69"/>
      <c r="C25" s="69"/>
      <c r="D25" s="20" t="s">
        <v>35</v>
      </c>
      <c r="E25" s="75"/>
      <c r="F25" s="75"/>
      <c r="G25" s="75"/>
      <c r="H25" s="78"/>
      <c r="I25" s="15" t="s">
        <v>32</v>
      </c>
      <c r="J25" s="63"/>
      <c r="K25" s="66"/>
    </row>
    <row r="26" spans="1:11" ht="12.75" customHeight="1">
      <c r="A26" s="69"/>
      <c r="B26" s="69"/>
      <c r="C26" s="69"/>
      <c r="D26" s="21" t="s">
        <v>36</v>
      </c>
      <c r="E26" s="75"/>
      <c r="F26" s="75"/>
      <c r="G26" s="75"/>
      <c r="H26" s="78"/>
      <c r="I26" s="15" t="s">
        <v>29</v>
      </c>
      <c r="J26" s="63"/>
      <c r="K26" s="66"/>
    </row>
    <row r="27" spans="1:11" ht="12.75" customHeight="1">
      <c r="A27" s="68">
        <v>5</v>
      </c>
      <c r="B27" s="68">
        <v>600</v>
      </c>
      <c r="C27" s="68">
        <v>60014</v>
      </c>
      <c r="D27" s="71" t="s">
        <v>37</v>
      </c>
      <c r="E27" s="74">
        <v>85000</v>
      </c>
      <c r="F27" s="74">
        <v>85000</v>
      </c>
      <c r="G27" s="74">
        <v>85000</v>
      </c>
      <c r="H27" s="77"/>
      <c r="I27" s="17" t="s">
        <v>27</v>
      </c>
      <c r="J27" s="62"/>
      <c r="K27" s="65" t="s">
        <v>28</v>
      </c>
    </row>
    <row r="28" spans="1:11" ht="12.75" customHeight="1">
      <c r="A28" s="69"/>
      <c r="B28" s="69"/>
      <c r="C28" s="69"/>
      <c r="D28" s="72"/>
      <c r="E28" s="75"/>
      <c r="F28" s="75"/>
      <c r="G28" s="75"/>
      <c r="H28" s="78"/>
      <c r="I28" s="15" t="s">
        <v>32</v>
      </c>
      <c r="J28" s="63"/>
      <c r="K28" s="66"/>
    </row>
    <row r="29" spans="1:11" ht="12" customHeight="1">
      <c r="A29" s="69"/>
      <c r="B29" s="69"/>
      <c r="C29" s="69"/>
      <c r="D29" s="72"/>
      <c r="E29" s="75"/>
      <c r="F29" s="75"/>
      <c r="G29" s="75"/>
      <c r="H29" s="78"/>
      <c r="I29" s="15" t="s">
        <v>29</v>
      </c>
      <c r="J29" s="63"/>
      <c r="K29" s="66"/>
    </row>
    <row r="30" spans="1:11" ht="12.75" customHeight="1">
      <c r="A30" s="70"/>
      <c r="B30" s="70"/>
      <c r="C30" s="70"/>
      <c r="D30" s="73"/>
      <c r="E30" s="76"/>
      <c r="F30" s="76"/>
      <c r="G30" s="76"/>
      <c r="H30" s="79"/>
      <c r="I30" s="18" t="s">
        <v>30</v>
      </c>
      <c r="J30" s="64"/>
      <c r="K30" s="67"/>
    </row>
    <row r="31" spans="1:11" s="28" customFormat="1" ht="15" customHeight="1">
      <c r="A31" s="22"/>
      <c r="B31" s="22">
        <v>600</v>
      </c>
      <c r="C31" s="22"/>
      <c r="D31" s="22" t="s">
        <v>38</v>
      </c>
      <c r="E31" s="23">
        <f>SUM(E13:E27)</f>
        <v>1105140</v>
      </c>
      <c r="F31" s="23">
        <f>SUM(F13:F27)</f>
        <v>1105140</v>
      </c>
      <c r="G31" s="23">
        <f>SUM(G13:G27)</f>
        <v>158240</v>
      </c>
      <c r="H31" s="24" t="s">
        <v>39</v>
      </c>
      <c r="I31" s="25">
        <v>946900</v>
      </c>
      <c r="J31" s="26" t="s">
        <v>39</v>
      </c>
      <c r="K31" s="27" t="s">
        <v>39</v>
      </c>
    </row>
    <row r="32" spans="1:11" ht="9" customHeight="1">
      <c r="A32" s="68">
        <v>6</v>
      </c>
      <c r="B32" s="68">
        <v>750</v>
      </c>
      <c r="C32" s="68">
        <v>75020</v>
      </c>
      <c r="D32" s="71" t="s">
        <v>40</v>
      </c>
      <c r="E32" s="74">
        <v>95000</v>
      </c>
      <c r="F32" s="74">
        <v>95000</v>
      </c>
      <c r="G32" s="74">
        <v>95000</v>
      </c>
      <c r="H32" s="77"/>
      <c r="I32" s="29" t="s">
        <v>27</v>
      </c>
      <c r="J32" s="62"/>
      <c r="K32" s="65" t="s">
        <v>5</v>
      </c>
    </row>
    <row r="33" spans="1:11" ht="9" customHeight="1">
      <c r="A33" s="69"/>
      <c r="B33" s="69"/>
      <c r="C33" s="69"/>
      <c r="D33" s="72"/>
      <c r="E33" s="75"/>
      <c r="F33" s="75"/>
      <c r="G33" s="75"/>
      <c r="H33" s="78"/>
      <c r="I33" s="30" t="s">
        <v>32</v>
      </c>
      <c r="J33" s="63"/>
      <c r="K33" s="66"/>
    </row>
    <row r="34" spans="1:11" ht="9" customHeight="1">
      <c r="A34" s="69"/>
      <c r="B34" s="69"/>
      <c r="C34" s="69"/>
      <c r="D34" s="72"/>
      <c r="E34" s="75"/>
      <c r="F34" s="75"/>
      <c r="G34" s="75"/>
      <c r="H34" s="78"/>
      <c r="I34" s="30" t="s">
        <v>29</v>
      </c>
      <c r="J34" s="63"/>
      <c r="K34" s="66"/>
    </row>
    <row r="35" spans="1:11" ht="9" customHeight="1">
      <c r="A35" s="68">
        <v>7</v>
      </c>
      <c r="B35" s="68">
        <v>750</v>
      </c>
      <c r="C35" s="68">
        <v>75020</v>
      </c>
      <c r="D35" s="71" t="s">
        <v>41</v>
      </c>
      <c r="E35" s="74">
        <v>59200</v>
      </c>
      <c r="F35" s="74">
        <v>59200</v>
      </c>
      <c r="G35" s="74">
        <v>59200</v>
      </c>
      <c r="H35" s="77"/>
      <c r="I35" s="31" t="s">
        <v>27</v>
      </c>
      <c r="J35" s="62"/>
      <c r="K35" s="65" t="s">
        <v>5</v>
      </c>
    </row>
    <row r="36" spans="1:11" ht="9" customHeight="1">
      <c r="A36" s="69"/>
      <c r="B36" s="69"/>
      <c r="C36" s="69"/>
      <c r="D36" s="72"/>
      <c r="E36" s="75"/>
      <c r="F36" s="75"/>
      <c r="G36" s="75"/>
      <c r="H36" s="78"/>
      <c r="I36" s="30" t="s">
        <v>32</v>
      </c>
      <c r="J36" s="63"/>
      <c r="K36" s="66"/>
    </row>
    <row r="37" spans="1:11" ht="9" customHeight="1">
      <c r="A37" s="69"/>
      <c r="B37" s="69"/>
      <c r="C37" s="69"/>
      <c r="D37" s="72"/>
      <c r="E37" s="75"/>
      <c r="F37" s="75"/>
      <c r="G37" s="75"/>
      <c r="H37" s="78"/>
      <c r="I37" s="30" t="s">
        <v>29</v>
      </c>
      <c r="J37" s="63"/>
      <c r="K37" s="66"/>
    </row>
    <row r="38" spans="1:11" ht="9" customHeight="1">
      <c r="A38" s="68">
        <v>8</v>
      </c>
      <c r="B38" s="68">
        <v>750</v>
      </c>
      <c r="C38" s="68">
        <v>75020</v>
      </c>
      <c r="D38" s="71" t="s">
        <v>42</v>
      </c>
      <c r="E38" s="74">
        <v>15000</v>
      </c>
      <c r="F38" s="74">
        <v>15000</v>
      </c>
      <c r="G38" s="74">
        <v>15000</v>
      </c>
      <c r="H38" s="77"/>
      <c r="I38" s="31" t="s">
        <v>27</v>
      </c>
      <c r="J38" s="62"/>
      <c r="K38" s="65" t="s">
        <v>5</v>
      </c>
    </row>
    <row r="39" spans="1:11" ht="9" customHeight="1">
      <c r="A39" s="69"/>
      <c r="B39" s="69"/>
      <c r="C39" s="69"/>
      <c r="D39" s="72"/>
      <c r="E39" s="75"/>
      <c r="F39" s="75"/>
      <c r="G39" s="75"/>
      <c r="H39" s="78"/>
      <c r="I39" s="30" t="s">
        <v>32</v>
      </c>
      <c r="J39" s="63"/>
      <c r="K39" s="66"/>
    </row>
    <row r="40" spans="1:11" ht="14.25" customHeight="1">
      <c r="A40" s="69"/>
      <c r="B40" s="69"/>
      <c r="C40" s="69"/>
      <c r="D40" s="72"/>
      <c r="E40" s="75"/>
      <c r="F40" s="75"/>
      <c r="G40" s="75"/>
      <c r="H40" s="78"/>
      <c r="I40" s="30" t="s">
        <v>29</v>
      </c>
      <c r="J40" s="63"/>
      <c r="K40" s="66"/>
    </row>
    <row r="41" spans="1:11" s="28" customFormat="1" ht="15" customHeight="1">
      <c r="A41" s="22"/>
      <c r="B41" s="22">
        <v>750</v>
      </c>
      <c r="C41" s="22"/>
      <c r="D41" s="32" t="s">
        <v>38</v>
      </c>
      <c r="E41" s="23">
        <f>SUM(E32:E40)</f>
        <v>169200</v>
      </c>
      <c r="F41" s="23">
        <f>SUM(F32:F40)</f>
        <v>169200</v>
      </c>
      <c r="G41" s="23">
        <f>SUM(G32:G40)</f>
        <v>169200</v>
      </c>
      <c r="H41" s="24" t="s">
        <v>39</v>
      </c>
      <c r="I41" s="33"/>
      <c r="J41" s="24" t="s">
        <v>39</v>
      </c>
      <c r="K41" s="24" t="s">
        <v>39</v>
      </c>
    </row>
    <row r="42" spans="1:11" ht="9" customHeight="1">
      <c r="A42" s="68">
        <v>9</v>
      </c>
      <c r="B42" s="68">
        <v>754</v>
      </c>
      <c r="C42" s="68">
        <v>75411</v>
      </c>
      <c r="D42" s="71" t="s">
        <v>43</v>
      </c>
      <c r="E42" s="74">
        <v>230200</v>
      </c>
      <c r="F42" s="74">
        <v>230200</v>
      </c>
      <c r="G42" s="74">
        <v>230200</v>
      </c>
      <c r="H42" s="77"/>
      <c r="I42" s="17" t="s">
        <v>27</v>
      </c>
      <c r="J42" s="62"/>
      <c r="K42" s="65" t="s">
        <v>44</v>
      </c>
    </row>
    <row r="43" spans="1:11" ht="9" customHeight="1">
      <c r="A43" s="69"/>
      <c r="B43" s="69"/>
      <c r="C43" s="69"/>
      <c r="D43" s="72"/>
      <c r="E43" s="75"/>
      <c r="F43" s="75"/>
      <c r="G43" s="75"/>
      <c r="H43" s="78"/>
      <c r="I43" s="15" t="s">
        <v>32</v>
      </c>
      <c r="J43" s="63"/>
      <c r="K43" s="66"/>
    </row>
    <row r="44" spans="1:11" ht="10.5" customHeight="1">
      <c r="A44" s="69"/>
      <c r="B44" s="69"/>
      <c r="C44" s="69"/>
      <c r="D44" s="72"/>
      <c r="E44" s="75"/>
      <c r="F44" s="75"/>
      <c r="G44" s="75"/>
      <c r="H44" s="78"/>
      <c r="I44" s="15" t="s">
        <v>29</v>
      </c>
      <c r="J44" s="63"/>
      <c r="K44" s="66"/>
    </row>
    <row r="45" spans="1:11" ht="9" customHeight="1">
      <c r="A45" s="70"/>
      <c r="B45" s="70"/>
      <c r="C45" s="70"/>
      <c r="D45" s="73"/>
      <c r="E45" s="76"/>
      <c r="F45" s="76"/>
      <c r="G45" s="76"/>
      <c r="H45" s="79"/>
      <c r="I45" s="18" t="s">
        <v>30</v>
      </c>
      <c r="J45" s="64"/>
      <c r="K45" s="67"/>
    </row>
    <row r="46" spans="1:11" ht="9" customHeight="1">
      <c r="A46" s="68">
        <v>10</v>
      </c>
      <c r="B46" s="68">
        <v>754</v>
      </c>
      <c r="C46" s="68">
        <v>75411</v>
      </c>
      <c r="D46" s="71" t="s">
        <v>45</v>
      </c>
      <c r="E46" s="74">
        <v>40000</v>
      </c>
      <c r="F46" s="74">
        <v>40000</v>
      </c>
      <c r="G46" s="74">
        <v>40000</v>
      </c>
      <c r="H46" s="77"/>
      <c r="I46" s="17" t="s">
        <v>27</v>
      </c>
      <c r="J46" s="62"/>
      <c r="K46" s="65" t="s">
        <v>44</v>
      </c>
    </row>
    <row r="47" spans="1:11" ht="9" customHeight="1">
      <c r="A47" s="69"/>
      <c r="B47" s="69"/>
      <c r="C47" s="69"/>
      <c r="D47" s="72"/>
      <c r="E47" s="75"/>
      <c r="F47" s="75"/>
      <c r="G47" s="75"/>
      <c r="H47" s="78"/>
      <c r="I47" s="15" t="s">
        <v>32</v>
      </c>
      <c r="J47" s="63"/>
      <c r="K47" s="66"/>
    </row>
    <row r="48" spans="1:11" ht="10.5" customHeight="1">
      <c r="A48" s="69"/>
      <c r="B48" s="69"/>
      <c r="C48" s="69"/>
      <c r="D48" s="72"/>
      <c r="E48" s="75"/>
      <c r="F48" s="75"/>
      <c r="G48" s="75"/>
      <c r="H48" s="78"/>
      <c r="I48" s="15" t="s">
        <v>29</v>
      </c>
      <c r="J48" s="63"/>
      <c r="K48" s="66"/>
    </row>
    <row r="49" spans="1:11" ht="14.25" customHeight="1">
      <c r="A49" s="70"/>
      <c r="B49" s="70"/>
      <c r="C49" s="70"/>
      <c r="D49" s="73"/>
      <c r="E49" s="76"/>
      <c r="F49" s="76"/>
      <c r="G49" s="76"/>
      <c r="H49" s="79"/>
      <c r="I49" s="18" t="s">
        <v>30</v>
      </c>
      <c r="J49" s="64"/>
      <c r="K49" s="67"/>
    </row>
    <row r="50" spans="1:11" ht="18" customHeight="1">
      <c r="A50" s="22"/>
      <c r="B50" s="22">
        <v>754</v>
      </c>
      <c r="C50" s="22"/>
      <c r="D50" s="32" t="s">
        <v>38</v>
      </c>
      <c r="E50" s="23">
        <f>SUM(E42:E49)</f>
        <v>270200</v>
      </c>
      <c r="F50" s="23">
        <f>SUM(F42:F49)</f>
        <v>270200</v>
      </c>
      <c r="G50" s="23">
        <f>SUM(G42:G49)</f>
        <v>270200</v>
      </c>
      <c r="H50" s="24" t="s">
        <v>39</v>
      </c>
      <c r="I50" s="33"/>
      <c r="J50" s="24" t="s">
        <v>39</v>
      </c>
      <c r="K50" s="24" t="s">
        <v>39</v>
      </c>
    </row>
    <row r="51" spans="1:11" ht="9" customHeight="1">
      <c r="A51" s="68">
        <v>11</v>
      </c>
      <c r="B51" s="68">
        <v>801</v>
      </c>
      <c r="C51" s="68">
        <v>80130</v>
      </c>
      <c r="D51" s="71" t="s">
        <v>46</v>
      </c>
      <c r="E51" s="74">
        <f>F51</f>
        <v>5400</v>
      </c>
      <c r="F51" s="74">
        <f>G51</f>
        <v>5400</v>
      </c>
      <c r="G51" s="74">
        <v>5400</v>
      </c>
      <c r="H51" s="77"/>
      <c r="I51" s="17" t="s">
        <v>27</v>
      </c>
      <c r="J51" s="62"/>
      <c r="K51" s="65"/>
    </row>
    <row r="52" spans="1:11" ht="9" customHeight="1">
      <c r="A52" s="69"/>
      <c r="B52" s="69"/>
      <c r="C52" s="69"/>
      <c r="D52" s="115"/>
      <c r="E52" s="75"/>
      <c r="F52" s="75"/>
      <c r="G52" s="75"/>
      <c r="H52" s="78"/>
      <c r="I52" s="15" t="s">
        <v>32</v>
      </c>
      <c r="J52" s="63"/>
      <c r="K52" s="66"/>
    </row>
    <row r="53" spans="1:11" ht="10.5" customHeight="1">
      <c r="A53" s="69"/>
      <c r="B53" s="69"/>
      <c r="C53" s="69"/>
      <c r="D53" s="115"/>
      <c r="E53" s="75"/>
      <c r="F53" s="75"/>
      <c r="G53" s="75"/>
      <c r="H53" s="78"/>
      <c r="I53" s="15" t="s">
        <v>29</v>
      </c>
      <c r="J53" s="63"/>
      <c r="K53" s="66"/>
    </row>
    <row r="54" spans="1:11" ht="9" customHeight="1">
      <c r="A54" s="70"/>
      <c r="B54" s="70"/>
      <c r="C54" s="70"/>
      <c r="D54" s="116"/>
      <c r="E54" s="76"/>
      <c r="F54" s="76"/>
      <c r="G54" s="76"/>
      <c r="H54" s="79"/>
      <c r="I54" s="18" t="s">
        <v>30</v>
      </c>
      <c r="J54" s="64"/>
      <c r="K54" s="67"/>
    </row>
    <row r="55" spans="1:11" ht="9" customHeight="1">
      <c r="A55" s="68">
        <v>12</v>
      </c>
      <c r="B55" s="68">
        <v>801</v>
      </c>
      <c r="C55" s="68">
        <v>80195</v>
      </c>
      <c r="D55" s="71" t="s">
        <v>66</v>
      </c>
      <c r="E55" s="74">
        <v>5500</v>
      </c>
      <c r="F55" s="74">
        <v>5500</v>
      </c>
      <c r="G55" s="74">
        <v>5500</v>
      </c>
      <c r="H55" s="77"/>
      <c r="I55" s="17" t="s">
        <v>27</v>
      </c>
      <c r="J55" s="62"/>
      <c r="K55" s="65" t="s">
        <v>5</v>
      </c>
    </row>
    <row r="56" spans="1:11" ht="9" customHeight="1">
      <c r="A56" s="69"/>
      <c r="B56" s="69"/>
      <c r="C56" s="69"/>
      <c r="D56" s="72"/>
      <c r="E56" s="75"/>
      <c r="F56" s="75"/>
      <c r="G56" s="75"/>
      <c r="H56" s="78"/>
      <c r="I56" s="15" t="s">
        <v>32</v>
      </c>
      <c r="J56" s="63"/>
      <c r="K56" s="66"/>
    </row>
    <row r="57" spans="1:11" ht="10.5" customHeight="1">
      <c r="A57" s="69"/>
      <c r="B57" s="69"/>
      <c r="C57" s="69"/>
      <c r="D57" s="72"/>
      <c r="E57" s="75"/>
      <c r="F57" s="75"/>
      <c r="G57" s="75"/>
      <c r="H57" s="78"/>
      <c r="I57" s="15" t="s">
        <v>29</v>
      </c>
      <c r="J57" s="63"/>
      <c r="K57" s="66"/>
    </row>
    <row r="58" spans="1:11" ht="14.25" customHeight="1">
      <c r="A58" s="70"/>
      <c r="B58" s="70"/>
      <c r="C58" s="70"/>
      <c r="D58" s="73"/>
      <c r="E58" s="76"/>
      <c r="F58" s="76"/>
      <c r="G58" s="76"/>
      <c r="H58" s="79"/>
      <c r="I58" s="18" t="s">
        <v>30</v>
      </c>
      <c r="J58" s="64"/>
      <c r="K58" s="67"/>
    </row>
    <row r="59" spans="1:11" ht="14.25" customHeight="1">
      <c r="A59" s="22"/>
      <c r="B59" s="22">
        <v>801</v>
      </c>
      <c r="C59" s="22"/>
      <c r="D59" s="32" t="s">
        <v>38</v>
      </c>
      <c r="E59" s="23">
        <f>SUM(E51:E58)</f>
        <v>10900</v>
      </c>
      <c r="F59" s="23">
        <f>SUM(F51:F58)</f>
        <v>10900</v>
      </c>
      <c r="G59" s="23">
        <f>SUM(G51:G58)</f>
        <v>10900</v>
      </c>
      <c r="H59" s="24" t="s">
        <v>39</v>
      </c>
      <c r="I59" s="33"/>
      <c r="J59" s="24" t="s">
        <v>39</v>
      </c>
      <c r="K59" s="24" t="s">
        <v>39</v>
      </c>
    </row>
    <row r="60" spans="1:11" ht="9" customHeight="1">
      <c r="A60" s="68">
        <v>13</v>
      </c>
      <c r="B60" s="117">
        <v>851</v>
      </c>
      <c r="C60" s="68">
        <v>85111</v>
      </c>
      <c r="D60" s="71" t="s">
        <v>47</v>
      </c>
      <c r="E60" s="120">
        <v>7441000</v>
      </c>
      <c r="F60" s="120">
        <v>7441000</v>
      </c>
      <c r="G60" s="120">
        <v>7441000</v>
      </c>
      <c r="H60" s="109"/>
      <c r="I60" s="17" t="s">
        <v>27</v>
      </c>
      <c r="J60" s="112"/>
      <c r="K60" s="123" t="s">
        <v>48</v>
      </c>
    </row>
    <row r="61" spans="1:11" ht="9" customHeight="1">
      <c r="A61" s="69"/>
      <c r="B61" s="118"/>
      <c r="C61" s="69"/>
      <c r="D61" s="115"/>
      <c r="E61" s="121"/>
      <c r="F61" s="121"/>
      <c r="G61" s="121"/>
      <c r="H61" s="110"/>
      <c r="I61" s="15" t="s">
        <v>32</v>
      </c>
      <c r="J61" s="113"/>
      <c r="K61" s="124"/>
    </row>
    <row r="62" spans="1:11" ht="15" customHeight="1">
      <c r="A62" s="69"/>
      <c r="B62" s="118"/>
      <c r="C62" s="69"/>
      <c r="D62" s="115"/>
      <c r="E62" s="121"/>
      <c r="F62" s="121"/>
      <c r="G62" s="121"/>
      <c r="H62" s="110"/>
      <c r="I62" s="15" t="s">
        <v>29</v>
      </c>
      <c r="J62" s="113"/>
      <c r="K62" s="124"/>
    </row>
    <row r="63" spans="1:11" ht="13.5" customHeight="1">
      <c r="A63" s="70"/>
      <c r="B63" s="119"/>
      <c r="C63" s="70"/>
      <c r="D63" s="116"/>
      <c r="E63" s="122"/>
      <c r="F63" s="122"/>
      <c r="G63" s="122"/>
      <c r="H63" s="111"/>
      <c r="I63" s="18" t="s">
        <v>30</v>
      </c>
      <c r="J63" s="114"/>
      <c r="K63" s="125"/>
    </row>
    <row r="64" spans="1:11" ht="13.5" customHeight="1">
      <c r="A64" s="68">
        <v>14</v>
      </c>
      <c r="B64" s="68">
        <v>852</v>
      </c>
      <c r="C64" s="68">
        <v>85202</v>
      </c>
      <c r="D64" s="71" t="s">
        <v>49</v>
      </c>
      <c r="E64" s="74">
        <v>35000</v>
      </c>
      <c r="F64" s="74">
        <v>35000</v>
      </c>
      <c r="G64" s="74">
        <v>35000</v>
      </c>
      <c r="H64" s="109"/>
      <c r="I64" s="17" t="s">
        <v>27</v>
      </c>
      <c r="J64" s="112"/>
      <c r="K64" s="123" t="s">
        <v>50</v>
      </c>
    </row>
    <row r="65" spans="1:11" ht="13.5" customHeight="1">
      <c r="A65" s="69"/>
      <c r="B65" s="69"/>
      <c r="C65" s="69"/>
      <c r="D65" s="115"/>
      <c r="E65" s="75"/>
      <c r="F65" s="75"/>
      <c r="G65" s="75"/>
      <c r="H65" s="110"/>
      <c r="I65" s="15" t="s">
        <v>32</v>
      </c>
      <c r="J65" s="113"/>
      <c r="K65" s="124"/>
    </row>
    <row r="66" spans="1:11" ht="13.5" customHeight="1">
      <c r="A66" s="69"/>
      <c r="B66" s="69"/>
      <c r="C66" s="69"/>
      <c r="D66" s="115"/>
      <c r="E66" s="75"/>
      <c r="F66" s="75"/>
      <c r="G66" s="75"/>
      <c r="H66" s="110"/>
      <c r="I66" s="15" t="s">
        <v>29</v>
      </c>
      <c r="J66" s="113"/>
      <c r="K66" s="124"/>
    </row>
    <row r="67" spans="1:11" ht="13.5" customHeight="1">
      <c r="A67" s="70"/>
      <c r="B67" s="70"/>
      <c r="C67" s="70"/>
      <c r="D67" s="116"/>
      <c r="E67" s="76"/>
      <c r="F67" s="76"/>
      <c r="G67" s="76"/>
      <c r="H67" s="111"/>
      <c r="I67" s="18" t="s">
        <v>30</v>
      </c>
      <c r="J67" s="114"/>
      <c r="K67" s="125"/>
    </row>
    <row r="68" spans="1:11" ht="13.5" customHeight="1">
      <c r="A68" s="68">
        <v>15</v>
      </c>
      <c r="B68" s="68">
        <v>852</v>
      </c>
      <c r="C68" s="68">
        <v>85202</v>
      </c>
      <c r="D68" s="71" t="s">
        <v>51</v>
      </c>
      <c r="E68" s="74">
        <v>35000</v>
      </c>
      <c r="F68" s="74">
        <v>35000</v>
      </c>
      <c r="G68" s="74">
        <v>35000</v>
      </c>
      <c r="H68" s="109"/>
      <c r="I68" s="17" t="s">
        <v>27</v>
      </c>
      <c r="J68" s="112"/>
      <c r="K68" s="123" t="s">
        <v>50</v>
      </c>
    </row>
    <row r="69" spans="1:11" ht="13.5" customHeight="1">
      <c r="A69" s="69"/>
      <c r="B69" s="69"/>
      <c r="C69" s="69"/>
      <c r="D69" s="115"/>
      <c r="E69" s="75"/>
      <c r="F69" s="75"/>
      <c r="G69" s="75"/>
      <c r="H69" s="110"/>
      <c r="I69" s="15" t="s">
        <v>32</v>
      </c>
      <c r="J69" s="113"/>
      <c r="K69" s="124"/>
    </row>
    <row r="70" spans="1:11" ht="13.5" customHeight="1">
      <c r="A70" s="69"/>
      <c r="B70" s="69"/>
      <c r="C70" s="69"/>
      <c r="D70" s="115"/>
      <c r="E70" s="75"/>
      <c r="F70" s="75"/>
      <c r="G70" s="75"/>
      <c r="H70" s="110"/>
      <c r="I70" s="15" t="s">
        <v>29</v>
      </c>
      <c r="J70" s="113"/>
      <c r="K70" s="124"/>
    </row>
    <row r="71" spans="1:11" ht="13.5" customHeight="1">
      <c r="A71" s="70"/>
      <c r="B71" s="70"/>
      <c r="C71" s="70"/>
      <c r="D71" s="116"/>
      <c r="E71" s="76"/>
      <c r="F71" s="76"/>
      <c r="G71" s="76"/>
      <c r="H71" s="111"/>
      <c r="I71" s="18" t="s">
        <v>30</v>
      </c>
      <c r="J71" s="114"/>
      <c r="K71" s="125"/>
    </row>
    <row r="72" spans="1:11" s="28" customFormat="1" ht="16.5" customHeight="1">
      <c r="A72" s="22"/>
      <c r="B72" s="22">
        <v>852</v>
      </c>
      <c r="C72" s="22"/>
      <c r="D72" s="32" t="s">
        <v>38</v>
      </c>
      <c r="E72" s="23">
        <f>SUM(E64:E71)</f>
        <v>70000</v>
      </c>
      <c r="F72" s="23">
        <f>SUM(F64:F71)</f>
        <v>70000</v>
      </c>
      <c r="G72" s="23">
        <f>SUM(G64:G71)</f>
        <v>70000</v>
      </c>
      <c r="H72" s="24" t="s">
        <v>39</v>
      </c>
      <c r="I72" s="33"/>
      <c r="J72" s="24" t="s">
        <v>39</v>
      </c>
      <c r="K72" s="24" t="s">
        <v>39</v>
      </c>
    </row>
    <row r="73" spans="1:11" s="28" customFormat="1" ht="16.5" customHeight="1">
      <c r="A73" s="68">
        <v>16</v>
      </c>
      <c r="B73" s="117">
        <v>854</v>
      </c>
      <c r="C73" s="68">
        <v>85403</v>
      </c>
      <c r="D73" s="71" t="s">
        <v>52</v>
      </c>
      <c r="E73" s="120">
        <v>95000</v>
      </c>
      <c r="F73" s="120">
        <v>95000</v>
      </c>
      <c r="G73" s="120"/>
      <c r="H73" s="126"/>
      <c r="I73" s="17" t="s">
        <v>27</v>
      </c>
      <c r="J73" s="126"/>
      <c r="K73" s="123" t="s">
        <v>53</v>
      </c>
    </row>
    <row r="74" spans="1:11" s="28" customFormat="1" ht="16.5" customHeight="1">
      <c r="A74" s="69"/>
      <c r="B74" s="118"/>
      <c r="C74" s="69"/>
      <c r="D74" s="115"/>
      <c r="E74" s="121"/>
      <c r="F74" s="121"/>
      <c r="G74" s="121"/>
      <c r="H74" s="127"/>
      <c r="I74" s="15" t="s">
        <v>32</v>
      </c>
      <c r="J74" s="127"/>
      <c r="K74" s="124"/>
    </row>
    <row r="75" spans="1:11" s="28" customFormat="1" ht="16.5" customHeight="1">
      <c r="A75" s="69"/>
      <c r="B75" s="118"/>
      <c r="C75" s="69"/>
      <c r="D75" s="115"/>
      <c r="E75" s="121"/>
      <c r="F75" s="121"/>
      <c r="G75" s="121"/>
      <c r="H75" s="127"/>
      <c r="I75" s="40" t="s">
        <v>67</v>
      </c>
      <c r="J75" s="127"/>
      <c r="K75" s="124"/>
    </row>
    <row r="76" spans="1:11" s="28" customFormat="1" ht="16.5" customHeight="1">
      <c r="A76" s="70"/>
      <c r="B76" s="119"/>
      <c r="C76" s="70"/>
      <c r="D76" s="116"/>
      <c r="E76" s="122"/>
      <c r="F76" s="122"/>
      <c r="G76" s="122"/>
      <c r="H76" s="128"/>
      <c r="I76" s="18" t="s">
        <v>30</v>
      </c>
      <c r="J76" s="128"/>
      <c r="K76" s="125"/>
    </row>
    <row r="77" spans="1:11" s="28" customFormat="1" ht="29.25" customHeight="1">
      <c r="A77" s="129" t="s">
        <v>54</v>
      </c>
      <c r="B77" s="130"/>
      <c r="C77" s="130"/>
      <c r="D77" s="131"/>
      <c r="E77" s="34">
        <f>E31+E41+E50+E59+E60+E72+E73</f>
        <v>9161440</v>
      </c>
      <c r="F77" s="34">
        <f>F31+F41+F50+F59+F60+F72+F73</f>
        <v>9161440</v>
      </c>
      <c r="G77" s="34">
        <f>G31+G41+G50+G59+G60+G72+G73</f>
        <v>8119540</v>
      </c>
      <c r="H77" s="35" t="s">
        <v>39</v>
      </c>
      <c r="I77" s="34">
        <v>1041900</v>
      </c>
      <c r="J77" s="35" t="s">
        <v>39</v>
      </c>
      <c r="K77" s="36" t="s">
        <v>39</v>
      </c>
    </row>
    <row r="78" ht="9" customHeight="1">
      <c r="A78" s="37" t="s">
        <v>55</v>
      </c>
    </row>
    <row r="79" ht="7.5" customHeight="1">
      <c r="A79" s="37" t="s">
        <v>56</v>
      </c>
    </row>
    <row r="80" ht="9" customHeight="1">
      <c r="A80" s="37" t="s">
        <v>57</v>
      </c>
    </row>
    <row r="81" ht="9" customHeight="1">
      <c r="A81" s="37" t="s">
        <v>58</v>
      </c>
    </row>
    <row r="82" ht="8.25" customHeight="1">
      <c r="A82" s="37" t="s">
        <v>59</v>
      </c>
    </row>
  </sheetData>
  <mergeCells count="177">
    <mergeCell ref="K73:K76"/>
    <mergeCell ref="A77:D77"/>
    <mergeCell ref="K68:K71"/>
    <mergeCell ref="A73:A76"/>
    <mergeCell ref="B73:B76"/>
    <mergeCell ref="C73:C76"/>
    <mergeCell ref="D73:D76"/>
    <mergeCell ref="E73:E76"/>
    <mergeCell ref="F73:F76"/>
    <mergeCell ref="G73:G76"/>
    <mergeCell ref="H73:H76"/>
    <mergeCell ref="J73:J76"/>
    <mergeCell ref="K64:K67"/>
    <mergeCell ref="A68:A71"/>
    <mergeCell ref="B68:B71"/>
    <mergeCell ref="C68:C71"/>
    <mergeCell ref="D68:D71"/>
    <mergeCell ref="E68:E71"/>
    <mergeCell ref="F68:F71"/>
    <mergeCell ref="G68:G71"/>
    <mergeCell ref="H68:H71"/>
    <mergeCell ref="J68:J71"/>
    <mergeCell ref="K60:K63"/>
    <mergeCell ref="A64:A67"/>
    <mergeCell ref="B64:B67"/>
    <mergeCell ref="C64:C67"/>
    <mergeCell ref="D64:D67"/>
    <mergeCell ref="E64:E67"/>
    <mergeCell ref="F64:F67"/>
    <mergeCell ref="G64:G67"/>
    <mergeCell ref="H64:H67"/>
    <mergeCell ref="J64:J67"/>
    <mergeCell ref="K51:K54"/>
    <mergeCell ref="A60:A63"/>
    <mergeCell ref="B60:B63"/>
    <mergeCell ref="C60:C63"/>
    <mergeCell ref="D60:D63"/>
    <mergeCell ref="E60:E63"/>
    <mergeCell ref="F60:F63"/>
    <mergeCell ref="G60:G63"/>
    <mergeCell ref="H60:H63"/>
    <mergeCell ref="J60:J63"/>
    <mergeCell ref="K46:K49"/>
    <mergeCell ref="A51:A54"/>
    <mergeCell ref="B51:B54"/>
    <mergeCell ref="C51:C54"/>
    <mergeCell ref="D51:D54"/>
    <mergeCell ref="E51:E54"/>
    <mergeCell ref="F51:F54"/>
    <mergeCell ref="G51:G54"/>
    <mergeCell ref="H51:H54"/>
    <mergeCell ref="J51:J54"/>
    <mergeCell ref="K42:K45"/>
    <mergeCell ref="A46:A49"/>
    <mergeCell ref="B46:B49"/>
    <mergeCell ref="C46:C49"/>
    <mergeCell ref="D46:D49"/>
    <mergeCell ref="E46:E49"/>
    <mergeCell ref="F46:F49"/>
    <mergeCell ref="G46:G49"/>
    <mergeCell ref="H46:H49"/>
    <mergeCell ref="J46:J49"/>
    <mergeCell ref="K38:K40"/>
    <mergeCell ref="A42:A45"/>
    <mergeCell ref="B42:B45"/>
    <mergeCell ref="C42:C45"/>
    <mergeCell ref="D42:D45"/>
    <mergeCell ref="E42:E45"/>
    <mergeCell ref="F42:F45"/>
    <mergeCell ref="G42:G45"/>
    <mergeCell ref="H42:H45"/>
    <mergeCell ref="J42:J45"/>
    <mergeCell ref="K35:K37"/>
    <mergeCell ref="A38:A40"/>
    <mergeCell ref="B38:B40"/>
    <mergeCell ref="C38:C40"/>
    <mergeCell ref="D38:D40"/>
    <mergeCell ref="E38:E40"/>
    <mergeCell ref="F38:F40"/>
    <mergeCell ref="G38:G40"/>
    <mergeCell ref="H38:H40"/>
    <mergeCell ref="J38:J40"/>
    <mergeCell ref="K32:K34"/>
    <mergeCell ref="A35:A37"/>
    <mergeCell ref="B35:B37"/>
    <mergeCell ref="C35:C37"/>
    <mergeCell ref="D35:D37"/>
    <mergeCell ref="E35:E37"/>
    <mergeCell ref="F35:F37"/>
    <mergeCell ref="G35:G37"/>
    <mergeCell ref="H35:H37"/>
    <mergeCell ref="J35:J37"/>
    <mergeCell ref="K27:K30"/>
    <mergeCell ref="A32:A34"/>
    <mergeCell ref="B32:B34"/>
    <mergeCell ref="C32:C34"/>
    <mergeCell ref="D32:D34"/>
    <mergeCell ref="E32:E34"/>
    <mergeCell ref="F32:F34"/>
    <mergeCell ref="G32:G34"/>
    <mergeCell ref="H32:H34"/>
    <mergeCell ref="J32:J34"/>
    <mergeCell ref="K24:K26"/>
    <mergeCell ref="A27:A30"/>
    <mergeCell ref="B27:B30"/>
    <mergeCell ref="C27:C30"/>
    <mergeCell ref="D27:D30"/>
    <mergeCell ref="E27:E30"/>
    <mergeCell ref="F27:F30"/>
    <mergeCell ref="G27:G30"/>
    <mergeCell ref="H27:H30"/>
    <mergeCell ref="J27:J30"/>
    <mergeCell ref="J21:J23"/>
    <mergeCell ref="K21:K23"/>
    <mergeCell ref="A24:A26"/>
    <mergeCell ref="B24:B26"/>
    <mergeCell ref="C24:C26"/>
    <mergeCell ref="E24:E26"/>
    <mergeCell ref="F24:F26"/>
    <mergeCell ref="G24:G26"/>
    <mergeCell ref="H24:H26"/>
    <mergeCell ref="J24:J26"/>
    <mergeCell ref="J17:J20"/>
    <mergeCell ref="K17:K20"/>
    <mergeCell ref="A21:A23"/>
    <mergeCell ref="B21:B23"/>
    <mergeCell ref="C21:C23"/>
    <mergeCell ref="D21:D23"/>
    <mergeCell ref="E21:E23"/>
    <mergeCell ref="F21:F23"/>
    <mergeCell ref="G21:G23"/>
    <mergeCell ref="H21:H23"/>
    <mergeCell ref="J13:J16"/>
    <mergeCell ref="K13:K16"/>
    <mergeCell ref="A17:A20"/>
    <mergeCell ref="B17:B20"/>
    <mergeCell ref="C17:C20"/>
    <mergeCell ref="D17:D20"/>
    <mergeCell ref="E17:E20"/>
    <mergeCell ref="F17:F20"/>
    <mergeCell ref="G17:G20"/>
    <mergeCell ref="H17:H20"/>
    <mergeCell ref="E13:E16"/>
    <mergeCell ref="F13:F16"/>
    <mergeCell ref="G13:G16"/>
    <mergeCell ref="H13:H16"/>
    <mergeCell ref="A13:A16"/>
    <mergeCell ref="B13:B16"/>
    <mergeCell ref="C13:C16"/>
    <mergeCell ref="D13:D16"/>
    <mergeCell ref="E8:E11"/>
    <mergeCell ref="F8:J8"/>
    <mergeCell ref="K8:K11"/>
    <mergeCell ref="F9:F11"/>
    <mergeCell ref="G9:J9"/>
    <mergeCell ref="G10:G11"/>
    <mergeCell ref="H10:H11"/>
    <mergeCell ref="I10:I11"/>
    <mergeCell ref="J10:J11"/>
    <mergeCell ref="A8:A11"/>
    <mergeCell ref="B8:B11"/>
    <mergeCell ref="C8:C11"/>
    <mergeCell ref="D8:D11"/>
    <mergeCell ref="J1:K1"/>
    <mergeCell ref="J3:K3"/>
    <mergeCell ref="J4:K4"/>
    <mergeCell ref="A5:K6"/>
    <mergeCell ref="J55:J58"/>
    <mergeCell ref="K55:K58"/>
    <mergeCell ref="A55:A58"/>
    <mergeCell ref="B55:B58"/>
    <mergeCell ref="C55:C58"/>
    <mergeCell ref="D55:D58"/>
    <mergeCell ref="E55:E58"/>
    <mergeCell ref="F55:F58"/>
    <mergeCell ref="G55:G58"/>
    <mergeCell ref="H55:H58"/>
  </mergeCells>
  <printOptions/>
  <pageMargins left="0.5905511811023623" right="0.1968503937007874" top="0.1968503937007874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ewa</cp:lastModifiedBy>
  <cp:lastPrinted>2007-12-12T08:55:03Z</cp:lastPrinted>
  <dcterms:created xsi:type="dcterms:W3CDTF">1997-02-26T13:46:56Z</dcterms:created>
  <dcterms:modified xsi:type="dcterms:W3CDTF">2007-12-12T08:56:36Z</dcterms:modified>
  <cp:category/>
  <cp:version/>
  <cp:contentType/>
  <cp:contentStatus/>
</cp:coreProperties>
</file>