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'doc1'!$A$1:$G$147</definedName>
  </definedNames>
  <calcPr fullCalcOnLoad="1"/>
</workbook>
</file>

<file path=xl/sharedStrings.xml><?xml version="1.0" encoding="utf-8"?>
<sst xmlns="http://schemas.openxmlformats.org/spreadsheetml/2006/main" count="281" uniqueCount="137">
  <si>
    <t>Dział</t>
  </si>
  <si>
    <t>Rozdział</t>
  </si>
  <si>
    <t>Paragraf</t>
  </si>
  <si>
    <t>010</t>
  </si>
  <si>
    <t>Rolnictwo i łowiectwo</t>
  </si>
  <si>
    <t>01005</t>
  </si>
  <si>
    <t>Prace geodezyjno-urządzeniowe na potrzeby rolnictwa</t>
  </si>
  <si>
    <t>4300</t>
  </si>
  <si>
    <t>Zakup usług pozostałych</t>
  </si>
  <si>
    <t>700</t>
  </si>
  <si>
    <t>Gospodarka mieszkaniowa</t>
  </si>
  <si>
    <t>70005</t>
  </si>
  <si>
    <t>Gospodarka gruntami i nieruchomościami</t>
  </si>
  <si>
    <t>4210</t>
  </si>
  <si>
    <t>Zakup materiałów i wyposażenia</t>
  </si>
  <si>
    <t>4270</t>
  </si>
  <si>
    <t>Zakup usług remontowych</t>
  </si>
  <si>
    <t>4390</t>
  </si>
  <si>
    <t>Zakup usług obejmujących wykonanie ekspertyz, analiz i opinii</t>
  </si>
  <si>
    <t>4510</t>
  </si>
  <si>
    <t>Opłaty na rzecz budżetu państwa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</si>
  <si>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</si>
  <si>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</si>
  <si>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</si>
  <si>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</si>
  <si>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</si>
  <si>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</si>
  <si>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</si>
  <si>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</si>
  <si>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</si>
  <si>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</si>
  <si>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</si>
  <si>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</si>
  <si>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3020</t>
  </si>
  <si>
    <t>Wydatki osobowe niezaliczone do wynagrodzeń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</si>
  <si>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</si>
  <si>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</si>
  <si>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</si>
  <si>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</si>
  <si>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</si>
  <si>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</si>
  <si>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</si>
  <si>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</si>
  <si>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</si>
  <si>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</si>
  <si>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</si>
  <si>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</si>
  <si>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</si>
  <si>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</si>
  <si>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</si>
  <si>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</si>
  <si>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4350</t>
  </si>
  <si>
    <t>Zakup usług dostępu do sieci Internet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</si>
  <si>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</si>
  <si>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</si>
  <si>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</si>
  <si>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</si>
  <si>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</si>
  <si>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</si>
  <si>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</si>
  <si>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</si>
  <si>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</si>
  <si>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</si>
  <si>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</si>
  <si>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4550</t>
  </si>
  <si>
    <t>Szkolenia członków korpusu służby cywilnej</t>
  </si>
  <si>
    <t>750</t>
  </si>
  <si>
    <t>Administracja publiczna</t>
  </si>
  <si>
    <t>75011</t>
  </si>
  <si>
    <t>Urzędy wojewódzkie</t>
  </si>
  <si>
    <t>75045</t>
  </si>
  <si>
    <t>Kwalifikacja wojskowa</t>
  </si>
  <si>
    <t>754</t>
  </si>
  <si>
    <t>Bezpieczeństwo publiczne i ochrona przeciwpożarowa</t>
  </si>
  <si>
    <t>75411</t>
  </si>
  <si>
    <t>Komendy powiatowe Państwowej Straży Pożarnej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</si>
  <si>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</si>
  <si>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</si>
  <si>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</si>
  <si>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</si>
  <si>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</si>
  <si>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</si>
  <si>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</si>
  <si>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</si>
  <si>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</si>
  <si>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</si>
  <si>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</si>
  <si>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</si>
  <si>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</si>
  <si>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</si>
  <si>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</si>
  <si>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</si>
  <si>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</si>
  <si>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</si>
  <si>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4360</t>
  </si>
  <si>
    <t>851</t>
  </si>
  <si>
    <t>Ochrona zdrowia</t>
  </si>
  <si>
    <t>85156</t>
  </si>
  <si>
    <t>Składki na ubezpieczenie zdrowotne oraz świadczenia dla osób nie objętych obowiązkiem ubezpieczenia zdrowotnego</t>
  </si>
  <si>
    <t>4130</t>
  </si>
  <si>
    <t>Składki na ubezpieczenie zdrowotne</t>
  </si>
  <si>
    <t>852</t>
  </si>
  <si>
    <t>Pomoc społeczna</t>
  </si>
  <si>
    <t>85203</t>
  </si>
  <si>
    <t>Ośrodki wsparcia</t>
  </si>
  <si>
    <t>4520</t>
  </si>
  <si>
    <t>Opłaty na rzecz budżetów jednostek samorządu terytorialnego</t>
  </si>
  <si>
    <t>85205</t>
  </si>
  <si>
    <t>Zadania w zakresie przeciwdziałania przemocy w rodzinie</t>
  </si>
  <si>
    <t>853</t>
  </si>
  <si>
    <t>Pozostałe zadania w zakresie polityki społecznej</t>
  </si>
  <si>
    <t>85321</t>
  </si>
  <si>
    <t>Zespoły do spraw orzekania o niepełnosprawności</t>
  </si>
  <si>
    <t>Razem:</t>
  </si>
  <si>
    <t>Nazwa</t>
  </si>
  <si>
    <t>Wydatki</t>
  </si>
  <si>
    <t>Dochody</t>
  </si>
  <si>
    <t>2110</t>
  </si>
  <si>
    <t>Dotacje celowe otrzymane z budżetu państwa na zadania bieżące z zakresu administracji rządowej oraz inne zadania zlecone ustawami realizowane przez powiat</t>
  </si>
  <si>
    <t>2350</t>
  </si>
  <si>
    <t>Dochody budżetu państwa związane z realizacją zadań zlecanych jednostkom samorządu terytorialnego</t>
  </si>
  <si>
    <t>2120</t>
  </si>
  <si>
    <t>Dotacje celowe otrzymane z budżetu państwa na zadania bieżące realizowane przez powiat na podstawie porozumień z organami administracji rządowej</t>
  </si>
  <si>
    <t>w tym:</t>
  </si>
  <si>
    <t>wydatki bieżące</t>
  </si>
  <si>
    <t xml:space="preserve">z tego </t>
  </si>
  <si>
    <t>wynagrodzenia i składki od nich naliczone</t>
  </si>
  <si>
    <t>wydatki majątkowe</t>
  </si>
  <si>
    <t>Załącznik Nr 1</t>
  </si>
  <si>
    <t>Zarządu Powiatu Skarżyskiego</t>
  </si>
  <si>
    <t>Opłata z tytułu zakupu usług telekomunikacyjnych świadczonych w stacjonarnej publicznej sieci telefonicznej.</t>
  </si>
  <si>
    <t>Opłaty z tytułu zakupu usług telekomunikacyjnych świadczonych w ruchomej publicznej sieci telefonicznej</t>
  </si>
  <si>
    <t>świadczenia na rzecz osób fizycznych</t>
  </si>
  <si>
    <t>wydatki statutowe</t>
  </si>
  <si>
    <t>Plan finansowy zadań z zakresu administracji rządowej oraz innych zadań zleconych jednostkom samorządu terytorialnego ustawami, przekazywania dotacji celowych i przekazywania pobranych dochodów związanych z realizacją tych zadań na 2011 rok</t>
  </si>
  <si>
    <t>do Uchwały Nr 11/22/2011</t>
  </si>
  <si>
    <t>z dnia 7 lutego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</si>
</sst>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3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8" fillId="33" borderId="0" xfId="0" applyFont="1" applyFill="1" applyAlignment="1">
      <alignment vertical="top"/>
    </xf>
    <xf numFmtId="0" fontId="9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2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3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3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>
      <alignment/>
    </xf>
    <xf numFmtId="3" fontId="7" fillId="34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4" xfId="0" applyNumberFormat="1" applyFont="1" applyFill="1" applyBorder="1" applyAlignment="1" applyProtection="1">
      <alignment horizontal="right" vertical="center" wrapText="1"/>
      <protection locked="0"/>
    </xf>
    <xf numFmtId="3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5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Alignment="1">
      <alignment horizontal="left"/>
    </xf>
    <xf numFmtId="49" fontId="6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0" xfId="0" applyNumberFormat="1" applyFont="1" applyFill="1" applyAlignment="1" applyProtection="1">
      <alignment horizontal="left" vertical="top" wrapText="1"/>
      <protection locked="0"/>
    </xf>
    <xf numFmtId="0" fontId="8" fillId="33" borderId="0" xfId="0" applyFont="1" applyFill="1" applyAlignment="1">
      <alignment horizontal="left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showGridLines="0" tabSelected="1" zoomScalePageLayoutView="0" workbookViewId="0" topLeftCell="A1">
      <selection activeCell="E2" sqref="E2"/>
    </sheetView>
  </sheetViews>
  <sheetFormatPr defaultColWidth="9.33203125" defaultRowHeight="12.75"/>
  <cols>
    <col min="1" max="1" width="2.5" style="0" customWidth="1"/>
    <col min="2" max="2" width="8" style="0" customWidth="1"/>
    <col min="3" max="4" width="10" style="0" customWidth="1"/>
    <col min="5" max="5" width="42.5" style="0" customWidth="1"/>
    <col min="6" max="6" width="16.16015625" style="0" customWidth="1"/>
    <col min="7" max="7" width="18" style="0" customWidth="1"/>
    <col min="8" max="8" width="11.83203125" style="0" bestFit="1" customWidth="1"/>
  </cols>
  <sheetData>
    <row r="1" spans="6:8" ht="12.75">
      <c r="F1" s="4" t="s">
        <v>128</v>
      </c>
      <c r="G1" s="5"/>
      <c r="H1" s="5"/>
    </row>
    <row r="2" spans="6:8" ht="12.75">
      <c r="F2" s="36" t="s">
        <v>135</v>
      </c>
      <c r="G2" s="36"/>
      <c r="H2" s="20"/>
    </row>
    <row r="3" spans="6:8" ht="12.75">
      <c r="F3" s="6" t="s">
        <v>129</v>
      </c>
      <c r="G3" s="6"/>
      <c r="H3" s="6"/>
    </row>
    <row r="4" spans="6:8" ht="12.75">
      <c r="F4" s="31" t="s">
        <v>136</v>
      </c>
      <c r="G4" s="7"/>
      <c r="H4" s="7"/>
    </row>
    <row r="5" spans="6:8" ht="21.75" customHeight="1">
      <c r="F5" s="7"/>
      <c r="G5" s="7"/>
      <c r="H5" s="7"/>
    </row>
    <row r="6" spans="1:7" ht="57.75" customHeight="1">
      <c r="A6" s="34" t="s">
        <v>134</v>
      </c>
      <c r="B6" s="34"/>
      <c r="C6" s="34"/>
      <c r="D6" s="34"/>
      <c r="E6" s="34"/>
      <c r="F6" s="34"/>
      <c r="G6" s="34"/>
    </row>
    <row r="7" spans="1:7" ht="11.25" customHeight="1">
      <c r="A7" s="2"/>
      <c r="B7" s="35"/>
      <c r="C7" s="35"/>
      <c r="D7" s="35"/>
      <c r="E7" s="35"/>
      <c r="F7" s="35"/>
      <c r="G7" s="35"/>
    </row>
    <row r="8" spans="1:7" ht="16.5" customHeight="1">
      <c r="A8" s="2"/>
      <c r="B8" s="18" t="s">
        <v>0</v>
      </c>
      <c r="C8" s="18" t="s">
        <v>1</v>
      </c>
      <c r="D8" s="18" t="s">
        <v>2</v>
      </c>
      <c r="E8" s="19" t="s">
        <v>114</v>
      </c>
      <c r="F8" s="19" t="s">
        <v>116</v>
      </c>
      <c r="G8" s="18" t="s">
        <v>115</v>
      </c>
    </row>
    <row r="9" spans="1:7" ht="16.5" customHeight="1">
      <c r="A9" s="2"/>
      <c r="B9" s="8" t="s">
        <v>3</v>
      </c>
      <c r="C9" s="8"/>
      <c r="D9" s="8"/>
      <c r="E9" s="9" t="s">
        <v>4</v>
      </c>
      <c r="F9" s="10">
        <f>SUM(F10)</f>
        <v>2000</v>
      </c>
      <c r="G9" s="10">
        <f>SUM(G10)</f>
        <v>2000</v>
      </c>
    </row>
    <row r="10" spans="1:7" ht="35.25" customHeight="1">
      <c r="A10" s="2"/>
      <c r="B10" s="11"/>
      <c r="C10" s="15" t="s">
        <v>5</v>
      </c>
      <c r="D10" s="15"/>
      <c r="E10" s="16" t="s">
        <v>6</v>
      </c>
      <c r="F10" s="17">
        <f>SUM(F11:F12)</f>
        <v>2000</v>
      </c>
      <c r="G10" s="17">
        <f>SUM(G11:G12)</f>
        <v>2000</v>
      </c>
    </row>
    <row r="11" spans="1:7" ht="75" customHeight="1">
      <c r="A11" s="2"/>
      <c r="B11" s="11"/>
      <c r="C11" s="11"/>
      <c r="D11" s="12" t="s">
        <v>117</v>
      </c>
      <c r="E11" s="13" t="s">
        <v>118</v>
      </c>
      <c r="F11" s="14">
        <v>2000</v>
      </c>
      <c r="G11" s="14"/>
    </row>
    <row r="12" spans="1:7" ht="19.5" customHeight="1">
      <c r="A12" s="2"/>
      <c r="B12" s="11"/>
      <c r="C12" s="11"/>
      <c r="D12" s="12" t="s">
        <v>7</v>
      </c>
      <c r="E12" s="13" t="s">
        <v>8</v>
      </c>
      <c r="F12" s="14"/>
      <c r="G12" s="14">
        <v>2000</v>
      </c>
    </row>
    <row r="13" spans="1:7" ht="16.5" customHeight="1">
      <c r="A13" s="2"/>
      <c r="B13" s="15" t="s">
        <v>9</v>
      </c>
      <c r="C13" s="15"/>
      <c r="D13" s="15"/>
      <c r="E13" s="16" t="s">
        <v>10</v>
      </c>
      <c r="F13" s="17">
        <f>SUM(F14)</f>
        <v>420000</v>
      </c>
      <c r="G13" s="17">
        <f>SUM(G14)</f>
        <v>20000</v>
      </c>
    </row>
    <row r="14" spans="1:7" ht="31.5" customHeight="1">
      <c r="A14" s="2"/>
      <c r="B14" s="11"/>
      <c r="C14" s="15" t="s">
        <v>11</v>
      </c>
      <c r="D14" s="15"/>
      <c r="E14" s="16" t="s">
        <v>12</v>
      </c>
      <c r="F14" s="17">
        <f>SUM(F15:F22)</f>
        <v>420000</v>
      </c>
      <c r="G14" s="17">
        <f>SUM(G15:G22)</f>
        <v>20000</v>
      </c>
    </row>
    <row r="15" spans="1:7" ht="75.75" customHeight="1">
      <c r="A15" s="2"/>
      <c r="B15" s="11"/>
      <c r="C15" s="11"/>
      <c r="D15" s="12" t="s">
        <v>117</v>
      </c>
      <c r="E15" s="13" t="s">
        <v>118</v>
      </c>
      <c r="F15" s="14">
        <v>20000</v>
      </c>
      <c r="G15" s="14"/>
    </row>
    <row r="16" spans="1:7" ht="46.5" customHeight="1">
      <c r="A16" s="2"/>
      <c r="B16" s="11"/>
      <c r="C16" s="11"/>
      <c r="D16" s="12" t="s">
        <v>119</v>
      </c>
      <c r="E16" s="13" t="s">
        <v>120</v>
      </c>
      <c r="F16" s="22">
        <v>400000</v>
      </c>
      <c r="G16" s="14"/>
    </row>
    <row r="17" spans="1:7" ht="16.5" customHeight="1">
      <c r="A17" s="2"/>
      <c r="B17" s="11"/>
      <c r="C17" s="11"/>
      <c r="D17" s="12" t="s">
        <v>13</v>
      </c>
      <c r="E17" s="13" t="s">
        <v>14</v>
      </c>
      <c r="F17" s="14"/>
      <c r="G17" s="14">
        <v>300</v>
      </c>
    </row>
    <row r="18" spans="1:7" ht="16.5" customHeight="1">
      <c r="A18" s="2"/>
      <c r="B18" s="11"/>
      <c r="C18" s="11"/>
      <c r="D18" s="12" t="s">
        <v>7</v>
      </c>
      <c r="E18" s="13" t="s">
        <v>8</v>
      </c>
      <c r="F18" s="14"/>
      <c r="G18" s="14">
        <v>4000</v>
      </c>
    </row>
    <row r="19" spans="1:7" ht="32.25" customHeight="1">
      <c r="A19" s="2"/>
      <c r="B19" s="11"/>
      <c r="C19" s="11"/>
      <c r="D19" s="12" t="s">
        <v>17</v>
      </c>
      <c r="E19" s="13" t="s">
        <v>18</v>
      </c>
      <c r="F19" s="14"/>
      <c r="G19" s="14">
        <v>12500</v>
      </c>
    </row>
    <row r="20" spans="1:7" ht="19.5" customHeight="1">
      <c r="A20" s="2"/>
      <c r="B20" s="11"/>
      <c r="C20" s="11"/>
      <c r="D20" s="12" t="s">
        <v>19</v>
      </c>
      <c r="E20" s="13" t="s">
        <v>20</v>
      </c>
      <c r="F20" s="14"/>
      <c r="G20" s="14">
        <v>100</v>
      </c>
    </row>
    <row r="21" spans="1:7" ht="29.25" customHeight="1">
      <c r="A21" s="2"/>
      <c r="B21" s="11"/>
      <c r="C21" s="11"/>
      <c r="D21" s="12" t="s">
        <v>21</v>
      </c>
      <c r="E21" s="13" t="s">
        <v>22</v>
      </c>
      <c r="F21" s="14"/>
      <c r="G21" s="14">
        <v>500</v>
      </c>
    </row>
    <row r="22" spans="1:7" ht="32.25" customHeight="1">
      <c r="A22" s="2"/>
      <c r="B22" s="11"/>
      <c r="C22" s="11"/>
      <c r="D22" s="12" t="s">
        <v>23</v>
      </c>
      <c r="E22" s="13" t="s">
        <v>24</v>
      </c>
      <c r="F22" s="14"/>
      <c r="G22" s="14">
        <v>2600</v>
      </c>
    </row>
    <row r="23" spans="1:7" ht="22.5" customHeight="1">
      <c r="A23" s="2"/>
      <c r="B23" s="15" t="s">
        <v>25</v>
      </c>
      <c r="C23" s="15"/>
      <c r="D23" s="15"/>
      <c r="E23" s="16" t="s">
        <v>26</v>
      </c>
      <c r="F23" s="17">
        <f>SUM(F24,F27,F30,)</f>
        <v>427000</v>
      </c>
      <c r="G23" s="17">
        <f>SUM(G24,G27,G30,)</f>
        <v>421000</v>
      </c>
    </row>
    <row r="24" spans="1:7" ht="31.5" customHeight="1">
      <c r="A24" s="2"/>
      <c r="B24" s="11"/>
      <c r="C24" s="15" t="s">
        <v>27</v>
      </c>
      <c r="D24" s="15"/>
      <c r="E24" s="16" t="s">
        <v>28</v>
      </c>
      <c r="F24" s="17">
        <f>SUM(F25:F26)</f>
        <v>115000</v>
      </c>
      <c r="G24" s="17">
        <f>SUM(G25:G26)</f>
        <v>115000</v>
      </c>
    </row>
    <row r="25" spans="1:7" ht="79.5" customHeight="1">
      <c r="A25" s="2"/>
      <c r="B25" s="11"/>
      <c r="C25" s="11"/>
      <c r="D25" s="12" t="s">
        <v>117</v>
      </c>
      <c r="E25" s="13" t="s">
        <v>118</v>
      </c>
      <c r="F25" s="14">
        <v>115000</v>
      </c>
      <c r="G25" s="14"/>
    </row>
    <row r="26" spans="1:7" ht="21" customHeight="1">
      <c r="A26" s="2"/>
      <c r="B26" s="11"/>
      <c r="C26" s="11"/>
      <c r="D26" s="12" t="s">
        <v>7</v>
      </c>
      <c r="E26" s="13" t="s">
        <v>8</v>
      </c>
      <c r="F26" s="14"/>
      <c r="G26" s="14">
        <v>115000</v>
      </c>
    </row>
    <row r="27" spans="1:7" ht="30" customHeight="1">
      <c r="A27" s="2"/>
      <c r="B27" s="11"/>
      <c r="C27" s="15" t="s">
        <v>29</v>
      </c>
      <c r="D27" s="15"/>
      <c r="E27" s="16" t="s">
        <v>30</v>
      </c>
      <c r="F27" s="17">
        <f>SUM(F28:F29)</f>
        <v>5000</v>
      </c>
      <c r="G27" s="17">
        <f>SUM(G28:G29)</f>
        <v>5000</v>
      </c>
    </row>
    <row r="28" spans="1:7" ht="75.75" customHeight="1">
      <c r="A28" s="2"/>
      <c r="B28" s="11"/>
      <c r="C28" s="11"/>
      <c r="D28" s="12" t="s">
        <v>117</v>
      </c>
      <c r="E28" s="13" t="s">
        <v>118</v>
      </c>
      <c r="F28" s="14">
        <v>5000</v>
      </c>
      <c r="G28" s="14"/>
    </row>
    <row r="29" spans="1:7" ht="19.5" customHeight="1">
      <c r="A29" s="2"/>
      <c r="B29" s="11"/>
      <c r="C29" s="11"/>
      <c r="D29" s="12" t="s">
        <v>7</v>
      </c>
      <c r="E29" s="13" t="s">
        <v>8</v>
      </c>
      <c r="F29" s="14"/>
      <c r="G29" s="14">
        <v>5000</v>
      </c>
    </row>
    <row r="30" spans="1:7" ht="16.5" customHeight="1">
      <c r="A30" s="2"/>
      <c r="B30" s="11"/>
      <c r="C30" s="15" t="s">
        <v>31</v>
      </c>
      <c r="D30" s="15"/>
      <c r="E30" s="16" t="s">
        <v>32</v>
      </c>
      <c r="F30" s="17">
        <f>SUM(F31:F53)</f>
        <v>307000</v>
      </c>
      <c r="G30" s="17">
        <f>SUM(G31:G53)</f>
        <v>301000</v>
      </c>
    </row>
    <row r="31" spans="1:7" ht="73.5" customHeight="1">
      <c r="A31" s="2"/>
      <c r="B31" s="11"/>
      <c r="C31" s="11"/>
      <c r="D31" s="12" t="s">
        <v>117</v>
      </c>
      <c r="E31" s="13" t="s">
        <v>118</v>
      </c>
      <c r="F31" s="14">
        <v>301000</v>
      </c>
      <c r="G31" s="14"/>
    </row>
    <row r="32" spans="1:7" ht="49.5" customHeight="1">
      <c r="A32" s="2"/>
      <c r="B32" s="11"/>
      <c r="C32" s="11"/>
      <c r="D32" s="12" t="s">
        <v>119</v>
      </c>
      <c r="E32" s="13" t="s">
        <v>120</v>
      </c>
      <c r="F32" s="22">
        <v>6000</v>
      </c>
      <c r="G32" s="14"/>
    </row>
    <row r="33" spans="1:7" ht="30" customHeight="1">
      <c r="A33" s="2"/>
      <c r="B33" s="11"/>
      <c r="C33" s="11"/>
      <c r="D33" s="12" t="s">
        <v>33</v>
      </c>
      <c r="E33" s="13" t="s">
        <v>34</v>
      </c>
      <c r="F33" s="14"/>
      <c r="G33" s="14">
        <v>700</v>
      </c>
    </row>
    <row r="34" spans="1:7" ht="16.5" customHeight="1">
      <c r="A34" s="2"/>
      <c r="B34" s="11"/>
      <c r="C34" s="11"/>
      <c r="D34" s="12" t="s">
        <v>35</v>
      </c>
      <c r="E34" s="13" t="s">
        <v>36</v>
      </c>
      <c r="F34" s="14"/>
      <c r="G34" s="14">
        <v>60500</v>
      </c>
    </row>
    <row r="35" spans="1:7" ht="30.75" customHeight="1">
      <c r="A35" s="2"/>
      <c r="B35" s="11"/>
      <c r="C35" s="11"/>
      <c r="D35" s="12" t="s">
        <v>37</v>
      </c>
      <c r="E35" s="13" t="s">
        <v>38</v>
      </c>
      <c r="F35" s="14"/>
      <c r="G35" s="14">
        <v>143600</v>
      </c>
    </row>
    <row r="36" spans="1:7" ht="16.5" customHeight="1">
      <c r="A36" s="2"/>
      <c r="B36" s="11"/>
      <c r="C36" s="11"/>
      <c r="D36" s="12" t="s">
        <v>39</v>
      </c>
      <c r="E36" s="13" t="s">
        <v>40</v>
      </c>
      <c r="F36" s="14"/>
      <c r="G36" s="14">
        <v>16000</v>
      </c>
    </row>
    <row r="37" spans="1:7" ht="16.5" customHeight="1">
      <c r="A37" s="2"/>
      <c r="B37" s="11"/>
      <c r="C37" s="11"/>
      <c r="D37" s="12" t="s">
        <v>41</v>
      </c>
      <c r="E37" s="13" t="s">
        <v>42</v>
      </c>
      <c r="F37" s="14"/>
      <c r="G37" s="14">
        <v>35000</v>
      </c>
    </row>
    <row r="38" spans="1:7" ht="16.5" customHeight="1">
      <c r="A38" s="2"/>
      <c r="B38" s="11"/>
      <c r="C38" s="11"/>
      <c r="D38" s="12" t="s">
        <v>43</v>
      </c>
      <c r="E38" s="13" t="s">
        <v>44</v>
      </c>
      <c r="F38" s="14"/>
      <c r="G38" s="14">
        <v>5500</v>
      </c>
    </row>
    <row r="39" spans="1:7" ht="16.5" customHeight="1">
      <c r="A39" s="2"/>
      <c r="B39" s="11"/>
      <c r="C39" s="11"/>
      <c r="D39" s="12" t="s">
        <v>45</v>
      </c>
      <c r="E39" s="13" t="s">
        <v>46</v>
      </c>
      <c r="F39" s="14"/>
      <c r="G39" s="14">
        <v>4800</v>
      </c>
    </row>
    <row r="40" spans="1:7" ht="16.5" customHeight="1">
      <c r="A40" s="2"/>
      <c r="B40" s="11"/>
      <c r="C40" s="11"/>
      <c r="D40" s="12" t="s">
        <v>13</v>
      </c>
      <c r="E40" s="13" t="s">
        <v>14</v>
      </c>
      <c r="F40" s="14"/>
      <c r="G40" s="14">
        <v>6500</v>
      </c>
    </row>
    <row r="41" spans="1:7" ht="16.5" customHeight="1">
      <c r="A41" s="2"/>
      <c r="B41" s="11"/>
      <c r="C41" s="11"/>
      <c r="D41" s="12" t="s">
        <v>47</v>
      </c>
      <c r="E41" s="13" t="s">
        <v>48</v>
      </c>
      <c r="F41" s="21"/>
      <c r="G41" s="14">
        <v>5000</v>
      </c>
    </row>
    <row r="42" spans="1:7" ht="16.5" customHeight="1">
      <c r="A42" s="2"/>
      <c r="B42" s="11"/>
      <c r="C42" s="11"/>
      <c r="D42" s="12" t="s">
        <v>15</v>
      </c>
      <c r="E42" s="13" t="s">
        <v>16</v>
      </c>
      <c r="F42" s="21"/>
      <c r="G42" s="14">
        <v>400</v>
      </c>
    </row>
    <row r="43" spans="1:7" ht="16.5" customHeight="1">
      <c r="A43" s="2"/>
      <c r="B43" s="11"/>
      <c r="C43" s="11"/>
      <c r="D43" s="12" t="s">
        <v>49</v>
      </c>
      <c r="E43" s="13" t="s">
        <v>50</v>
      </c>
      <c r="F43" s="21"/>
      <c r="G43" s="14">
        <v>100</v>
      </c>
    </row>
    <row r="44" spans="1:7" ht="16.5" customHeight="1">
      <c r="A44" s="2"/>
      <c r="B44" s="11"/>
      <c r="C44" s="11"/>
      <c r="D44" s="12" t="s">
        <v>7</v>
      </c>
      <c r="E44" s="13" t="s">
        <v>8</v>
      </c>
      <c r="F44" s="21"/>
      <c r="G44" s="14">
        <v>3927</v>
      </c>
    </row>
    <row r="45" spans="1:7" ht="16.5" customHeight="1">
      <c r="A45" s="2"/>
      <c r="B45" s="11"/>
      <c r="C45" s="11"/>
      <c r="D45" s="12" t="s">
        <v>51</v>
      </c>
      <c r="E45" s="13" t="s">
        <v>52</v>
      </c>
      <c r="F45" s="21"/>
      <c r="G45" s="14">
        <v>648</v>
      </c>
    </row>
    <row r="46" spans="1:7" ht="49.5" customHeight="1">
      <c r="A46" s="2"/>
      <c r="B46" s="11"/>
      <c r="C46" s="11"/>
      <c r="D46" s="12" t="s">
        <v>53</v>
      </c>
      <c r="E46" s="13" t="s">
        <v>130</v>
      </c>
      <c r="F46" s="21"/>
      <c r="G46" s="14">
        <v>1700</v>
      </c>
    </row>
    <row r="47" spans="1:7" ht="45" customHeight="1">
      <c r="A47" s="2"/>
      <c r="B47" s="11"/>
      <c r="C47" s="11"/>
      <c r="D47" s="12" t="s">
        <v>54</v>
      </c>
      <c r="E47" s="13" t="s">
        <v>55</v>
      </c>
      <c r="F47" s="21"/>
      <c r="G47" s="14">
        <v>7790</v>
      </c>
    </row>
    <row r="48" spans="1:7" ht="16.5" customHeight="1">
      <c r="A48" s="2"/>
      <c r="B48" s="11"/>
      <c r="C48" s="11"/>
      <c r="D48" s="12" t="s">
        <v>56</v>
      </c>
      <c r="E48" s="13" t="s">
        <v>57</v>
      </c>
      <c r="F48" s="21"/>
      <c r="G48" s="14">
        <v>500</v>
      </c>
    </row>
    <row r="49" spans="1:7" ht="16.5" customHeight="1">
      <c r="A49" s="2"/>
      <c r="B49" s="11"/>
      <c r="C49" s="11"/>
      <c r="D49" s="12" t="s">
        <v>58</v>
      </c>
      <c r="E49" s="13" t="s">
        <v>59</v>
      </c>
      <c r="F49" s="21"/>
      <c r="G49" s="14">
        <v>1100</v>
      </c>
    </row>
    <row r="50" spans="1:7" ht="30.75" customHeight="1">
      <c r="A50" s="2"/>
      <c r="B50" s="11"/>
      <c r="C50" s="11"/>
      <c r="D50" s="12" t="s">
        <v>60</v>
      </c>
      <c r="E50" s="13" t="s">
        <v>61</v>
      </c>
      <c r="F50" s="21"/>
      <c r="G50" s="14">
        <v>5775</v>
      </c>
    </row>
    <row r="51" spans="1:7" ht="16.5" customHeight="1">
      <c r="A51" s="2"/>
      <c r="B51" s="11"/>
      <c r="C51" s="11"/>
      <c r="D51" s="12" t="s">
        <v>62</v>
      </c>
      <c r="E51" s="13" t="s">
        <v>63</v>
      </c>
      <c r="F51" s="21"/>
      <c r="G51" s="14">
        <v>460</v>
      </c>
    </row>
    <row r="52" spans="1:7" ht="30.75" customHeight="1">
      <c r="A52" s="2"/>
      <c r="B52" s="11"/>
      <c r="C52" s="11"/>
      <c r="D52" s="12" t="s">
        <v>64</v>
      </c>
      <c r="E52" s="13" t="s">
        <v>65</v>
      </c>
      <c r="F52" s="21"/>
      <c r="G52" s="14">
        <v>600</v>
      </c>
    </row>
    <row r="53" spans="1:7" ht="34.5" customHeight="1">
      <c r="A53" s="2"/>
      <c r="B53" s="11"/>
      <c r="C53" s="11"/>
      <c r="D53" s="12" t="s">
        <v>23</v>
      </c>
      <c r="E53" s="13" t="s">
        <v>24</v>
      </c>
      <c r="F53" s="21"/>
      <c r="G53" s="14">
        <v>400</v>
      </c>
    </row>
    <row r="54" spans="1:7" ht="16.5" customHeight="1">
      <c r="A54" s="2"/>
      <c r="B54" s="15" t="s">
        <v>66</v>
      </c>
      <c r="C54" s="15"/>
      <c r="D54" s="15"/>
      <c r="E54" s="16" t="s">
        <v>67</v>
      </c>
      <c r="F54" s="17">
        <f>SUM(F55,F60)</f>
        <v>244845</v>
      </c>
      <c r="G54" s="17">
        <f>SUM(G55,G60)</f>
        <v>244845</v>
      </c>
    </row>
    <row r="55" spans="1:7" ht="16.5" customHeight="1">
      <c r="A55" s="2"/>
      <c r="B55" s="11"/>
      <c r="C55" s="15" t="s">
        <v>68</v>
      </c>
      <c r="D55" s="15"/>
      <c r="E55" s="16" t="s">
        <v>69</v>
      </c>
      <c r="F55" s="17">
        <f>SUM(F56:F59)</f>
        <v>188845</v>
      </c>
      <c r="G55" s="17">
        <f>SUM(G56:G59)</f>
        <v>188845</v>
      </c>
    </row>
    <row r="56" spans="1:7" ht="76.5" customHeight="1">
      <c r="A56" s="2"/>
      <c r="B56" s="11"/>
      <c r="C56" s="11"/>
      <c r="D56" s="12" t="s">
        <v>117</v>
      </c>
      <c r="E56" s="13" t="s">
        <v>118</v>
      </c>
      <c r="F56" s="14">
        <v>188845</v>
      </c>
      <c r="G56" s="14"/>
    </row>
    <row r="57" spans="1:7" ht="16.5" customHeight="1">
      <c r="A57" s="2"/>
      <c r="B57" s="11"/>
      <c r="C57" s="11"/>
      <c r="D57" s="12" t="s">
        <v>35</v>
      </c>
      <c r="E57" s="13" t="s">
        <v>36</v>
      </c>
      <c r="F57" s="14"/>
      <c r="G57" s="14">
        <v>160650</v>
      </c>
    </row>
    <row r="58" spans="1:7" ht="16.5" customHeight="1">
      <c r="A58" s="2"/>
      <c r="B58" s="11"/>
      <c r="C58" s="11"/>
      <c r="D58" s="12" t="s">
        <v>41</v>
      </c>
      <c r="E58" s="13" t="s">
        <v>42</v>
      </c>
      <c r="F58" s="14"/>
      <c r="G58" s="14">
        <v>24259</v>
      </c>
    </row>
    <row r="59" spans="1:7" ht="16.5" customHeight="1">
      <c r="A59" s="2"/>
      <c r="B59" s="11"/>
      <c r="C59" s="11"/>
      <c r="D59" s="12" t="s">
        <v>43</v>
      </c>
      <c r="E59" s="13" t="s">
        <v>44</v>
      </c>
      <c r="F59" s="14"/>
      <c r="G59" s="14">
        <v>3936</v>
      </c>
    </row>
    <row r="60" spans="1:7" ht="16.5" customHeight="1">
      <c r="A60" s="2"/>
      <c r="B60" s="11"/>
      <c r="C60" s="15" t="s">
        <v>70</v>
      </c>
      <c r="D60" s="15"/>
      <c r="E60" s="16" t="s">
        <v>71</v>
      </c>
      <c r="F60" s="17">
        <f>SUM(F61:F68)</f>
        <v>56000</v>
      </c>
      <c r="G60" s="17">
        <f>SUM(G61:G68)</f>
        <v>56000</v>
      </c>
    </row>
    <row r="61" spans="1:7" ht="76.5" customHeight="1">
      <c r="A61" s="2"/>
      <c r="B61" s="11"/>
      <c r="C61" s="11"/>
      <c r="D61" s="12" t="s">
        <v>117</v>
      </c>
      <c r="E61" s="13" t="s">
        <v>118</v>
      </c>
      <c r="F61" s="14">
        <v>25000</v>
      </c>
      <c r="G61" s="14"/>
    </row>
    <row r="62" spans="1:7" ht="68.25" customHeight="1">
      <c r="A62" s="2"/>
      <c r="B62" s="11"/>
      <c r="C62" s="11"/>
      <c r="D62" s="12" t="s">
        <v>121</v>
      </c>
      <c r="E62" s="13" t="s">
        <v>122</v>
      </c>
      <c r="F62" s="22">
        <v>31000</v>
      </c>
      <c r="G62" s="14"/>
    </row>
    <row r="63" spans="1:7" ht="19.5" customHeight="1">
      <c r="A63" s="2"/>
      <c r="B63" s="11"/>
      <c r="C63" s="11"/>
      <c r="D63" s="12" t="s">
        <v>41</v>
      </c>
      <c r="E63" s="13" t="s">
        <v>42</v>
      </c>
      <c r="F63" s="14"/>
      <c r="G63" s="14">
        <v>1800</v>
      </c>
    </row>
    <row r="64" spans="1:7" ht="16.5" customHeight="1">
      <c r="A64" s="2"/>
      <c r="B64" s="11"/>
      <c r="C64" s="11"/>
      <c r="D64" s="12" t="s">
        <v>43</v>
      </c>
      <c r="E64" s="13" t="s">
        <v>44</v>
      </c>
      <c r="F64" s="14"/>
      <c r="G64" s="14">
        <v>300</v>
      </c>
    </row>
    <row r="65" spans="1:7" ht="16.5" customHeight="1">
      <c r="A65" s="2"/>
      <c r="B65" s="11"/>
      <c r="C65" s="11"/>
      <c r="D65" s="12" t="s">
        <v>45</v>
      </c>
      <c r="E65" s="13" t="s">
        <v>46</v>
      </c>
      <c r="F65" s="14"/>
      <c r="G65" s="14">
        <v>24590</v>
      </c>
    </row>
    <row r="66" spans="1:7" ht="16.5" customHeight="1">
      <c r="A66" s="2"/>
      <c r="B66" s="11"/>
      <c r="C66" s="11"/>
      <c r="D66" s="12" t="s">
        <v>13</v>
      </c>
      <c r="E66" s="13" t="s">
        <v>14</v>
      </c>
      <c r="F66" s="14"/>
      <c r="G66" s="14">
        <v>11650</v>
      </c>
    </row>
    <row r="67" spans="1:7" ht="16.5" customHeight="1">
      <c r="A67" s="2"/>
      <c r="B67" s="11"/>
      <c r="C67" s="11"/>
      <c r="D67" s="12" t="s">
        <v>49</v>
      </c>
      <c r="E67" s="13" t="s">
        <v>50</v>
      </c>
      <c r="F67" s="14"/>
      <c r="G67" s="14">
        <v>1000</v>
      </c>
    </row>
    <row r="68" spans="1:7" ht="16.5" customHeight="1">
      <c r="A68" s="2"/>
      <c r="B68" s="11"/>
      <c r="C68" s="11"/>
      <c r="D68" s="12" t="s">
        <v>7</v>
      </c>
      <c r="E68" s="13" t="s">
        <v>8</v>
      </c>
      <c r="F68" s="14"/>
      <c r="G68" s="14">
        <v>16660</v>
      </c>
    </row>
    <row r="69" spans="1:7" ht="33.75" customHeight="1">
      <c r="A69" s="2"/>
      <c r="B69" s="15" t="s">
        <v>72</v>
      </c>
      <c r="C69" s="15"/>
      <c r="D69" s="15"/>
      <c r="E69" s="16" t="s">
        <v>73</v>
      </c>
      <c r="F69" s="17">
        <f>SUM(F70)</f>
        <v>5811000</v>
      </c>
      <c r="G69" s="17">
        <f>SUM(G70)</f>
        <v>5811000</v>
      </c>
    </row>
    <row r="70" spans="1:7" ht="31.5" customHeight="1">
      <c r="A70" s="2"/>
      <c r="B70" s="11"/>
      <c r="C70" s="15" t="s">
        <v>74</v>
      </c>
      <c r="D70" s="15"/>
      <c r="E70" s="16" t="s">
        <v>75</v>
      </c>
      <c r="F70" s="17">
        <f>SUM(F71:F100)</f>
        <v>5811000</v>
      </c>
      <c r="G70" s="17">
        <f>SUM(G71:G100)</f>
        <v>5811000</v>
      </c>
    </row>
    <row r="71" spans="1:7" ht="73.5" customHeight="1">
      <c r="A71" s="2"/>
      <c r="B71" s="11"/>
      <c r="C71" s="11"/>
      <c r="D71" s="12" t="s">
        <v>117</v>
      </c>
      <c r="E71" s="13" t="s">
        <v>118</v>
      </c>
      <c r="F71" s="14">
        <v>5811000</v>
      </c>
      <c r="G71" s="14"/>
    </row>
    <row r="72" spans="1:7" ht="47.25" customHeight="1">
      <c r="A72" s="2"/>
      <c r="B72" s="11"/>
      <c r="C72" s="11"/>
      <c r="D72" s="12" t="s">
        <v>76</v>
      </c>
      <c r="E72" s="13" t="s">
        <v>77</v>
      </c>
      <c r="F72" s="14"/>
      <c r="G72" s="14">
        <v>339000</v>
      </c>
    </row>
    <row r="73" spans="1:7" ht="16.5" customHeight="1">
      <c r="A73" s="2"/>
      <c r="B73" s="11"/>
      <c r="C73" s="11"/>
      <c r="D73" s="12" t="s">
        <v>35</v>
      </c>
      <c r="E73" s="13" t="s">
        <v>36</v>
      </c>
      <c r="F73" s="14"/>
      <c r="G73" s="14">
        <v>25385</v>
      </c>
    </row>
    <row r="74" spans="1:7" ht="31.5" customHeight="1">
      <c r="A74" s="2"/>
      <c r="B74" s="11"/>
      <c r="C74" s="11"/>
      <c r="D74" s="12" t="s">
        <v>37</v>
      </c>
      <c r="E74" s="13" t="s">
        <v>38</v>
      </c>
      <c r="F74" s="14"/>
      <c r="G74" s="14">
        <v>62000</v>
      </c>
    </row>
    <row r="75" spans="1:7" ht="16.5" customHeight="1">
      <c r="A75" s="2"/>
      <c r="B75" s="11"/>
      <c r="C75" s="11"/>
      <c r="D75" s="12" t="s">
        <v>39</v>
      </c>
      <c r="E75" s="13" t="s">
        <v>40</v>
      </c>
      <c r="F75" s="14"/>
      <c r="G75" s="14">
        <v>7427</v>
      </c>
    </row>
    <row r="76" spans="1:7" ht="33" customHeight="1">
      <c r="A76" s="2"/>
      <c r="B76" s="11"/>
      <c r="C76" s="11"/>
      <c r="D76" s="12" t="s">
        <v>78</v>
      </c>
      <c r="E76" s="13" t="s">
        <v>79</v>
      </c>
      <c r="F76" s="14"/>
      <c r="G76" s="14">
        <v>3802116</v>
      </c>
    </row>
    <row r="77" spans="1:7" ht="46.5" customHeight="1">
      <c r="A77" s="2"/>
      <c r="B77" s="11"/>
      <c r="C77" s="11"/>
      <c r="D77" s="12" t="s">
        <v>80</v>
      </c>
      <c r="E77" s="13" t="s">
        <v>81</v>
      </c>
      <c r="F77" s="14"/>
      <c r="G77" s="14">
        <v>601000</v>
      </c>
    </row>
    <row r="78" spans="1:7" ht="45" customHeight="1">
      <c r="A78" s="2"/>
      <c r="B78" s="11"/>
      <c r="C78" s="11"/>
      <c r="D78" s="12" t="s">
        <v>82</v>
      </c>
      <c r="E78" s="13" t="s">
        <v>83</v>
      </c>
      <c r="F78" s="14"/>
      <c r="G78" s="14">
        <v>317000</v>
      </c>
    </row>
    <row r="79" spans="1:7" ht="50.25" customHeight="1">
      <c r="A79" s="2"/>
      <c r="B79" s="11"/>
      <c r="C79" s="11"/>
      <c r="D79" s="12" t="s">
        <v>84</v>
      </c>
      <c r="E79" s="13" t="s">
        <v>85</v>
      </c>
      <c r="F79" s="14"/>
      <c r="G79" s="14">
        <v>32000</v>
      </c>
    </row>
    <row r="80" spans="1:7" ht="16.5" customHeight="1">
      <c r="A80" s="2"/>
      <c r="B80" s="11"/>
      <c r="C80" s="11"/>
      <c r="D80" s="12" t="s">
        <v>41</v>
      </c>
      <c r="E80" s="13" t="s">
        <v>42</v>
      </c>
      <c r="F80" s="14"/>
      <c r="G80" s="14">
        <v>15103</v>
      </c>
    </row>
    <row r="81" spans="1:7" ht="16.5" customHeight="1">
      <c r="A81" s="2"/>
      <c r="B81" s="11"/>
      <c r="C81" s="11"/>
      <c r="D81" s="12" t="s">
        <v>43</v>
      </c>
      <c r="E81" s="13" t="s">
        <v>44</v>
      </c>
      <c r="F81" s="14"/>
      <c r="G81" s="14">
        <v>2323</v>
      </c>
    </row>
    <row r="82" spans="1:7" ht="16.5" customHeight="1">
      <c r="A82" s="2"/>
      <c r="B82" s="11"/>
      <c r="C82" s="11"/>
      <c r="D82" s="12" t="s">
        <v>45</v>
      </c>
      <c r="E82" s="13" t="s">
        <v>46</v>
      </c>
      <c r="F82" s="14"/>
      <c r="G82" s="14">
        <v>6300</v>
      </c>
    </row>
    <row r="83" spans="1:7" ht="31.5" customHeight="1">
      <c r="A83" s="2"/>
      <c r="B83" s="11"/>
      <c r="C83" s="11"/>
      <c r="D83" s="12" t="s">
        <v>86</v>
      </c>
      <c r="E83" s="13" t="s">
        <v>87</v>
      </c>
      <c r="F83" s="14"/>
      <c r="G83" s="14">
        <v>182000</v>
      </c>
    </row>
    <row r="84" spans="1:7" ht="16.5" customHeight="1">
      <c r="A84" s="2"/>
      <c r="B84" s="11"/>
      <c r="C84" s="11"/>
      <c r="D84" s="12" t="s">
        <v>13</v>
      </c>
      <c r="E84" s="13" t="s">
        <v>14</v>
      </c>
      <c r="F84" s="14"/>
      <c r="G84" s="14">
        <v>135855</v>
      </c>
    </row>
    <row r="85" spans="1:7" ht="16.5" customHeight="1">
      <c r="A85" s="2"/>
      <c r="B85" s="11"/>
      <c r="C85" s="11"/>
      <c r="D85" s="12" t="s">
        <v>88</v>
      </c>
      <c r="E85" s="13" t="s">
        <v>89</v>
      </c>
      <c r="F85" s="14"/>
      <c r="G85" s="14">
        <v>6000</v>
      </c>
    </row>
    <row r="86" spans="1:7" ht="32.25" customHeight="1">
      <c r="A86" s="2"/>
      <c r="B86" s="11"/>
      <c r="C86" s="11"/>
      <c r="D86" s="12" t="s">
        <v>90</v>
      </c>
      <c r="E86" s="13" t="s">
        <v>91</v>
      </c>
      <c r="F86" s="14"/>
      <c r="G86" s="14">
        <v>1010</v>
      </c>
    </row>
    <row r="87" spans="1:7" ht="18.75" customHeight="1">
      <c r="A87" s="2"/>
      <c r="B87" s="11"/>
      <c r="C87" s="11"/>
      <c r="D87" s="12" t="s">
        <v>92</v>
      </c>
      <c r="E87" s="13" t="s">
        <v>93</v>
      </c>
      <c r="F87" s="14"/>
      <c r="G87" s="14">
        <v>32000</v>
      </c>
    </row>
    <row r="88" spans="1:7" ht="15" customHeight="1">
      <c r="A88" s="2"/>
      <c r="B88" s="11"/>
      <c r="C88" s="11"/>
      <c r="D88" s="12" t="s">
        <v>47</v>
      </c>
      <c r="E88" s="13" t="s">
        <v>48</v>
      </c>
      <c r="F88" s="14"/>
      <c r="G88" s="14">
        <v>110000</v>
      </c>
    </row>
    <row r="89" spans="1:7" ht="16.5" customHeight="1">
      <c r="A89" s="2"/>
      <c r="B89" s="11"/>
      <c r="C89" s="11"/>
      <c r="D89" s="12" t="s">
        <v>15</v>
      </c>
      <c r="E89" s="13" t="s">
        <v>16</v>
      </c>
      <c r="F89" s="14"/>
      <c r="G89" s="14">
        <v>17000</v>
      </c>
    </row>
    <row r="90" spans="1:7" ht="16.5" customHeight="1">
      <c r="A90" s="2"/>
      <c r="B90" s="11"/>
      <c r="C90" s="11"/>
      <c r="D90" s="12" t="s">
        <v>49</v>
      </c>
      <c r="E90" s="13" t="s">
        <v>50</v>
      </c>
      <c r="F90" s="14"/>
      <c r="G90" s="14">
        <v>22700</v>
      </c>
    </row>
    <row r="91" spans="1:7" ht="16.5" customHeight="1">
      <c r="A91" s="2"/>
      <c r="B91" s="11"/>
      <c r="C91" s="11"/>
      <c r="D91" s="12" t="s">
        <v>7</v>
      </c>
      <c r="E91" s="13" t="s">
        <v>8</v>
      </c>
      <c r="F91" s="14"/>
      <c r="G91" s="14">
        <v>50300</v>
      </c>
    </row>
    <row r="92" spans="1:7" ht="16.5" customHeight="1">
      <c r="A92" s="2"/>
      <c r="B92" s="11"/>
      <c r="C92" s="11"/>
      <c r="D92" s="12" t="s">
        <v>51</v>
      </c>
      <c r="E92" s="13" t="s">
        <v>52</v>
      </c>
      <c r="F92" s="14"/>
      <c r="G92" s="14">
        <v>2602</v>
      </c>
    </row>
    <row r="93" spans="1:7" ht="45.75" customHeight="1">
      <c r="A93" s="2"/>
      <c r="B93" s="11"/>
      <c r="C93" s="11"/>
      <c r="D93" s="12" t="s">
        <v>94</v>
      </c>
      <c r="E93" s="13" t="s">
        <v>131</v>
      </c>
      <c r="F93" s="14"/>
      <c r="G93" s="14">
        <v>4500</v>
      </c>
    </row>
    <row r="94" spans="1:7" ht="48" customHeight="1">
      <c r="A94" s="2"/>
      <c r="B94" s="11"/>
      <c r="C94" s="11"/>
      <c r="D94" s="12" t="s">
        <v>53</v>
      </c>
      <c r="E94" s="13" t="s">
        <v>130</v>
      </c>
      <c r="F94" s="14"/>
      <c r="G94" s="14">
        <v>9400</v>
      </c>
    </row>
    <row r="95" spans="1:7" ht="16.5" customHeight="1">
      <c r="A95" s="2"/>
      <c r="B95" s="11"/>
      <c r="C95" s="11"/>
      <c r="D95" s="12" t="s">
        <v>56</v>
      </c>
      <c r="E95" s="13" t="s">
        <v>57</v>
      </c>
      <c r="F95" s="14"/>
      <c r="G95" s="14">
        <v>8700</v>
      </c>
    </row>
    <row r="96" spans="1:7" ht="16.5" customHeight="1">
      <c r="A96" s="2"/>
      <c r="B96" s="11"/>
      <c r="C96" s="11"/>
      <c r="D96" s="12" t="s">
        <v>58</v>
      </c>
      <c r="E96" s="13" t="s">
        <v>59</v>
      </c>
      <c r="F96" s="14"/>
      <c r="G96" s="14">
        <v>500</v>
      </c>
    </row>
    <row r="97" spans="1:7" ht="32.25" customHeight="1">
      <c r="A97" s="2"/>
      <c r="B97" s="11"/>
      <c r="C97" s="11"/>
      <c r="D97" s="12" t="s">
        <v>60</v>
      </c>
      <c r="E97" s="13" t="s">
        <v>61</v>
      </c>
      <c r="F97" s="14"/>
      <c r="G97" s="14">
        <v>3285</v>
      </c>
    </row>
    <row r="98" spans="1:7" ht="16.5" customHeight="1">
      <c r="A98" s="2"/>
      <c r="B98" s="11"/>
      <c r="C98" s="11"/>
      <c r="D98" s="12" t="s">
        <v>62</v>
      </c>
      <c r="E98" s="13" t="s">
        <v>63</v>
      </c>
      <c r="F98" s="14"/>
      <c r="G98" s="14">
        <v>12726</v>
      </c>
    </row>
    <row r="99" spans="1:7" ht="16.5" customHeight="1">
      <c r="A99" s="2"/>
      <c r="B99" s="11"/>
      <c r="C99" s="11"/>
      <c r="D99" s="12" t="s">
        <v>19</v>
      </c>
      <c r="E99" s="13" t="s">
        <v>20</v>
      </c>
      <c r="F99" s="14"/>
      <c r="G99" s="14">
        <v>1768</v>
      </c>
    </row>
    <row r="100" spans="1:7" ht="31.5" customHeight="1">
      <c r="A100" s="2"/>
      <c r="B100" s="11"/>
      <c r="C100" s="11"/>
      <c r="D100" s="12" t="s">
        <v>64</v>
      </c>
      <c r="E100" s="13" t="s">
        <v>65</v>
      </c>
      <c r="F100" s="14"/>
      <c r="G100" s="14">
        <v>1000</v>
      </c>
    </row>
    <row r="101" spans="1:7" ht="16.5" customHeight="1">
      <c r="A101" s="2"/>
      <c r="B101" s="15" t="s">
        <v>95</v>
      </c>
      <c r="C101" s="15"/>
      <c r="D101" s="15"/>
      <c r="E101" s="16" t="s">
        <v>96</v>
      </c>
      <c r="F101" s="17">
        <f>SUM(F102)</f>
        <v>3846993</v>
      </c>
      <c r="G101" s="17">
        <f>SUM(G102)</f>
        <v>3846993</v>
      </c>
    </row>
    <row r="102" spans="1:7" ht="60" customHeight="1">
      <c r="A102" s="2"/>
      <c r="B102" s="11"/>
      <c r="C102" s="15" t="s">
        <v>97</v>
      </c>
      <c r="D102" s="15"/>
      <c r="E102" s="16" t="s">
        <v>98</v>
      </c>
      <c r="F102" s="17">
        <f>SUM(F103:F104)</f>
        <v>3846993</v>
      </c>
      <c r="G102" s="17">
        <f>SUM(G103:G104)</f>
        <v>3846993</v>
      </c>
    </row>
    <row r="103" spans="1:7" ht="56.25" customHeight="1">
      <c r="A103" s="2"/>
      <c r="B103" s="11"/>
      <c r="C103" s="11"/>
      <c r="D103" s="12" t="s">
        <v>117</v>
      </c>
      <c r="E103" s="30" t="s">
        <v>118</v>
      </c>
      <c r="F103" s="14">
        <v>3846993</v>
      </c>
      <c r="G103" s="14"/>
    </row>
    <row r="104" spans="1:7" ht="17.25" customHeight="1">
      <c r="A104" s="2"/>
      <c r="B104" s="11"/>
      <c r="C104" s="11"/>
      <c r="D104" s="12" t="s">
        <v>99</v>
      </c>
      <c r="E104" s="13" t="s">
        <v>100</v>
      </c>
      <c r="F104" s="14"/>
      <c r="G104" s="14">
        <v>3846993</v>
      </c>
    </row>
    <row r="105" spans="1:7" ht="16.5" customHeight="1">
      <c r="A105" s="2"/>
      <c r="B105" s="15" t="s">
        <v>101</v>
      </c>
      <c r="C105" s="15"/>
      <c r="D105" s="15"/>
      <c r="E105" s="16" t="s">
        <v>102</v>
      </c>
      <c r="F105" s="17">
        <f>SUM(F124,F106)</f>
        <v>296020</v>
      </c>
      <c r="G105" s="17">
        <f>SUM(G124,G106)</f>
        <v>296020</v>
      </c>
    </row>
    <row r="106" spans="1:7" ht="16.5" customHeight="1">
      <c r="A106" s="2"/>
      <c r="B106" s="11"/>
      <c r="C106" s="15" t="s">
        <v>103</v>
      </c>
      <c r="D106" s="15"/>
      <c r="E106" s="16" t="s">
        <v>104</v>
      </c>
      <c r="F106" s="17">
        <f>SUM(F107:F123)</f>
        <v>280800</v>
      </c>
      <c r="G106" s="17">
        <f>SUM(G107:G123)</f>
        <v>280800</v>
      </c>
    </row>
    <row r="107" spans="1:7" ht="77.25" customHeight="1">
      <c r="A107" s="2"/>
      <c r="B107" s="11"/>
      <c r="C107" s="11"/>
      <c r="D107" s="12" t="s">
        <v>117</v>
      </c>
      <c r="E107" s="13" t="s">
        <v>118</v>
      </c>
      <c r="F107" s="14">
        <v>280800</v>
      </c>
      <c r="G107" s="14"/>
    </row>
    <row r="108" spans="1:7" ht="16.5" customHeight="1">
      <c r="A108" s="2"/>
      <c r="B108" s="11"/>
      <c r="C108" s="11"/>
      <c r="D108" s="12" t="s">
        <v>35</v>
      </c>
      <c r="E108" s="13" t="s">
        <v>36</v>
      </c>
      <c r="F108" s="14"/>
      <c r="G108" s="14">
        <v>193310</v>
      </c>
    </row>
    <row r="109" spans="1:7" ht="16.5" customHeight="1">
      <c r="A109" s="2"/>
      <c r="B109" s="11"/>
      <c r="C109" s="11"/>
      <c r="D109" s="12" t="s">
        <v>39</v>
      </c>
      <c r="E109" s="13" t="s">
        <v>40</v>
      </c>
      <c r="F109" s="14"/>
      <c r="G109" s="14">
        <v>15468</v>
      </c>
    </row>
    <row r="110" spans="1:7" ht="16.5" customHeight="1">
      <c r="A110" s="2"/>
      <c r="B110" s="11"/>
      <c r="C110" s="11"/>
      <c r="D110" s="12" t="s">
        <v>41</v>
      </c>
      <c r="E110" s="13" t="s">
        <v>42</v>
      </c>
      <c r="F110" s="14"/>
      <c r="G110" s="14">
        <v>33259</v>
      </c>
    </row>
    <row r="111" spans="1:7" ht="16.5" customHeight="1">
      <c r="A111" s="2"/>
      <c r="B111" s="11"/>
      <c r="C111" s="11"/>
      <c r="D111" s="12" t="s">
        <v>43</v>
      </c>
      <c r="E111" s="13" t="s">
        <v>44</v>
      </c>
      <c r="F111" s="14"/>
      <c r="G111" s="14">
        <v>5116</v>
      </c>
    </row>
    <row r="112" spans="1:7" ht="16.5" customHeight="1">
      <c r="A112" s="2"/>
      <c r="B112" s="11"/>
      <c r="C112" s="11"/>
      <c r="D112" s="12" t="s">
        <v>45</v>
      </c>
      <c r="E112" s="13" t="s">
        <v>46</v>
      </c>
      <c r="F112" s="14"/>
      <c r="G112" s="14">
        <v>5440</v>
      </c>
    </row>
    <row r="113" spans="1:7" ht="16.5" customHeight="1">
      <c r="A113" s="2"/>
      <c r="B113" s="11"/>
      <c r="C113" s="11"/>
      <c r="D113" s="12" t="s">
        <v>13</v>
      </c>
      <c r="E113" s="13" t="s">
        <v>14</v>
      </c>
      <c r="F113" s="14"/>
      <c r="G113" s="14">
        <v>1849</v>
      </c>
    </row>
    <row r="114" spans="1:7" ht="16.5" customHeight="1">
      <c r="A114" s="2"/>
      <c r="B114" s="11"/>
      <c r="C114" s="11"/>
      <c r="D114" s="12" t="s">
        <v>88</v>
      </c>
      <c r="E114" s="13" t="s">
        <v>89</v>
      </c>
      <c r="F114" s="14"/>
      <c r="G114" s="14">
        <v>4680</v>
      </c>
    </row>
    <row r="115" spans="1:7" ht="16.5" customHeight="1">
      <c r="A115" s="2"/>
      <c r="B115" s="11"/>
      <c r="C115" s="11"/>
      <c r="D115" s="12" t="s">
        <v>47</v>
      </c>
      <c r="E115" s="13" t="s">
        <v>48</v>
      </c>
      <c r="F115" s="14"/>
      <c r="G115" s="14">
        <v>5880</v>
      </c>
    </row>
    <row r="116" spans="1:7" ht="16.5" customHeight="1">
      <c r="A116" s="2"/>
      <c r="B116" s="11"/>
      <c r="C116" s="11"/>
      <c r="D116" s="12" t="s">
        <v>49</v>
      </c>
      <c r="E116" s="13" t="s">
        <v>50</v>
      </c>
      <c r="F116" s="14"/>
      <c r="G116" s="14">
        <v>180</v>
      </c>
    </row>
    <row r="117" spans="1:7" ht="16.5" customHeight="1">
      <c r="A117" s="2"/>
      <c r="B117" s="11"/>
      <c r="C117" s="11"/>
      <c r="D117" s="12" t="s">
        <v>7</v>
      </c>
      <c r="E117" s="13" t="s">
        <v>8</v>
      </c>
      <c r="F117" s="14"/>
      <c r="G117" s="14">
        <v>3000</v>
      </c>
    </row>
    <row r="118" spans="1:7" ht="16.5" customHeight="1">
      <c r="A118" s="2"/>
      <c r="B118" s="11"/>
      <c r="C118" s="11"/>
      <c r="D118" s="12" t="s">
        <v>51</v>
      </c>
      <c r="E118" s="13" t="s">
        <v>52</v>
      </c>
      <c r="F118" s="14"/>
      <c r="G118" s="14">
        <v>378</v>
      </c>
    </row>
    <row r="119" spans="1:7" ht="48.75" customHeight="1">
      <c r="A119" s="2"/>
      <c r="B119" s="11"/>
      <c r="C119" s="11"/>
      <c r="D119" s="12" t="s">
        <v>53</v>
      </c>
      <c r="E119" s="13" t="s">
        <v>130</v>
      </c>
      <c r="F119" s="14"/>
      <c r="G119" s="14">
        <v>923</v>
      </c>
    </row>
    <row r="120" spans="1:7" ht="16.5" customHeight="1">
      <c r="A120" s="2"/>
      <c r="B120" s="11"/>
      <c r="C120" s="11"/>
      <c r="D120" s="12" t="s">
        <v>56</v>
      </c>
      <c r="E120" s="13" t="s">
        <v>57</v>
      </c>
      <c r="F120" s="14"/>
      <c r="G120" s="14">
        <v>3200</v>
      </c>
    </row>
    <row r="121" spans="1:7" ht="16.5" customHeight="1">
      <c r="A121" s="2"/>
      <c r="B121" s="11"/>
      <c r="C121" s="11"/>
      <c r="D121" s="12" t="s">
        <v>58</v>
      </c>
      <c r="E121" s="13" t="s">
        <v>59</v>
      </c>
      <c r="F121" s="14"/>
      <c r="G121" s="14">
        <v>1160</v>
      </c>
    </row>
    <row r="122" spans="1:7" ht="30" customHeight="1">
      <c r="A122" s="2"/>
      <c r="B122" s="11"/>
      <c r="C122" s="11"/>
      <c r="D122" s="12" t="s">
        <v>60</v>
      </c>
      <c r="E122" s="13" t="s">
        <v>61</v>
      </c>
      <c r="F122" s="14"/>
      <c r="G122" s="14">
        <v>6811</v>
      </c>
    </row>
    <row r="123" spans="1:7" ht="33.75" customHeight="1">
      <c r="A123" s="2"/>
      <c r="B123" s="11"/>
      <c r="C123" s="11"/>
      <c r="D123" s="12" t="s">
        <v>105</v>
      </c>
      <c r="E123" s="13" t="s">
        <v>106</v>
      </c>
      <c r="F123" s="14"/>
      <c r="G123" s="14">
        <v>146</v>
      </c>
    </row>
    <row r="124" spans="1:7" ht="33" customHeight="1">
      <c r="A124" s="2"/>
      <c r="B124" s="11"/>
      <c r="C124" s="15" t="s">
        <v>107</v>
      </c>
      <c r="D124" s="15"/>
      <c r="E124" s="16" t="s">
        <v>108</v>
      </c>
      <c r="F124" s="17">
        <f>SUM(F125:F130)</f>
        <v>15220</v>
      </c>
      <c r="G124" s="17">
        <f>SUM(G125:G130)</f>
        <v>15220</v>
      </c>
    </row>
    <row r="125" spans="1:7" ht="79.5" customHeight="1">
      <c r="A125" s="2"/>
      <c r="B125" s="11"/>
      <c r="C125" s="11"/>
      <c r="D125" s="12" t="s">
        <v>117</v>
      </c>
      <c r="E125" s="13" t="s">
        <v>118</v>
      </c>
      <c r="F125" s="14">
        <v>15220</v>
      </c>
      <c r="G125" s="14"/>
    </row>
    <row r="126" spans="1:7" ht="19.5" customHeight="1">
      <c r="A126" s="2"/>
      <c r="B126" s="11"/>
      <c r="C126" s="11"/>
      <c r="D126" s="12" t="s">
        <v>41</v>
      </c>
      <c r="E126" s="13" t="s">
        <v>42</v>
      </c>
      <c r="F126" s="14"/>
      <c r="G126" s="14">
        <v>567</v>
      </c>
    </row>
    <row r="127" spans="1:7" ht="19.5" customHeight="1">
      <c r="A127" s="2"/>
      <c r="B127" s="11"/>
      <c r="C127" s="11"/>
      <c r="D127" s="12" t="s">
        <v>45</v>
      </c>
      <c r="E127" s="13" t="s">
        <v>46</v>
      </c>
      <c r="F127" s="14"/>
      <c r="G127" s="14">
        <v>9600</v>
      </c>
    </row>
    <row r="128" spans="1:7" ht="18" customHeight="1">
      <c r="A128" s="2"/>
      <c r="B128" s="11"/>
      <c r="C128" s="11"/>
      <c r="D128" s="12" t="s">
        <v>13</v>
      </c>
      <c r="E128" s="13" t="s">
        <v>14</v>
      </c>
      <c r="F128" s="14"/>
      <c r="G128" s="14">
        <v>500</v>
      </c>
    </row>
    <row r="129" spans="1:7" ht="18" customHeight="1">
      <c r="A129" s="2"/>
      <c r="B129" s="11"/>
      <c r="C129" s="11"/>
      <c r="D129" s="12" t="s">
        <v>56</v>
      </c>
      <c r="E129" s="13" t="s">
        <v>57</v>
      </c>
      <c r="F129" s="14"/>
      <c r="G129" s="14">
        <v>853</v>
      </c>
    </row>
    <row r="130" spans="1:7" ht="36" customHeight="1">
      <c r="A130" s="2"/>
      <c r="B130" s="11"/>
      <c r="C130" s="11"/>
      <c r="D130" s="12" t="s">
        <v>23</v>
      </c>
      <c r="E130" s="13" t="s">
        <v>24</v>
      </c>
      <c r="F130" s="14"/>
      <c r="G130" s="14">
        <v>3700</v>
      </c>
    </row>
    <row r="131" spans="1:7" ht="34.5" customHeight="1">
      <c r="A131" s="2"/>
      <c r="B131" s="15" t="s">
        <v>109</v>
      </c>
      <c r="C131" s="15"/>
      <c r="D131" s="15"/>
      <c r="E131" s="16" t="s">
        <v>110</v>
      </c>
      <c r="F131" s="17">
        <f>SUM(F132)</f>
        <v>150000</v>
      </c>
      <c r="G131" s="17">
        <f>SUM(G132)</f>
        <v>150000</v>
      </c>
    </row>
    <row r="132" spans="1:7" ht="33.75" customHeight="1">
      <c r="A132" s="2"/>
      <c r="B132" s="11"/>
      <c r="C132" s="15" t="s">
        <v>111</v>
      </c>
      <c r="D132" s="15"/>
      <c r="E132" s="16" t="s">
        <v>112</v>
      </c>
      <c r="F132" s="17">
        <f>SUM(F133:F139)</f>
        <v>150000</v>
      </c>
      <c r="G132" s="17">
        <f>SUM(G133:G139)</f>
        <v>150000</v>
      </c>
    </row>
    <row r="133" spans="1:7" ht="60" customHeight="1">
      <c r="A133" s="2"/>
      <c r="B133" s="11"/>
      <c r="C133" s="11"/>
      <c r="D133" s="12" t="s">
        <v>117</v>
      </c>
      <c r="E133" s="30" t="s">
        <v>118</v>
      </c>
      <c r="F133" s="14">
        <v>150000</v>
      </c>
      <c r="G133" s="14"/>
    </row>
    <row r="134" spans="1:7" ht="21" customHeight="1">
      <c r="A134" s="2"/>
      <c r="B134" s="11"/>
      <c r="C134" s="11"/>
      <c r="D134" s="12" t="s">
        <v>35</v>
      </c>
      <c r="E134" s="13" t="s">
        <v>36</v>
      </c>
      <c r="F134" s="14"/>
      <c r="G134" s="14">
        <v>95986</v>
      </c>
    </row>
    <row r="135" spans="1:7" ht="21.75" customHeight="1">
      <c r="A135" s="2"/>
      <c r="B135" s="11"/>
      <c r="C135" s="11"/>
      <c r="D135" s="12" t="s">
        <v>39</v>
      </c>
      <c r="E135" s="13" t="s">
        <v>40</v>
      </c>
      <c r="F135" s="14"/>
      <c r="G135" s="14">
        <v>7414</v>
      </c>
    </row>
    <row r="136" spans="1:7" ht="19.5" customHeight="1">
      <c r="A136" s="2"/>
      <c r="B136" s="11"/>
      <c r="C136" s="11"/>
      <c r="D136" s="12" t="s">
        <v>41</v>
      </c>
      <c r="E136" s="13" t="s">
        <v>42</v>
      </c>
      <c r="F136" s="23"/>
      <c r="G136" s="23">
        <v>15169</v>
      </c>
    </row>
    <row r="137" spans="1:7" ht="21" customHeight="1">
      <c r="A137" s="2"/>
      <c r="B137" s="11"/>
      <c r="C137" s="11"/>
      <c r="D137" s="12" t="s">
        <v>43</v>
      </c>
      <c r="E137" s="25" t="s">
        <v>44</v>
      </c>
      <c r="F137" s="26"/>
      <c r="G137" s="26">
        <v>2461</v>
      </c>
    </row>
    <row r="138" spans="1:7" ht="18" customHeight="1">
      <c r="A138" s="2"/>
      <c r="B138" s="11"/>
      <c r="C138" s="11"/>
      <c r="D138" s="12" t="s">
        <v>7</v>
      </c>
      <c r="E138" s="25" t="s">
        <v>8</v>
      </c>
      <c r="F138" s="26"/>
      <c r="G138" s="26">
        <v>26826</v>
      </c>
    </row>
    <row r="139" spans="1:7" ht="37.5" customHeight="1">
      <c r="A139" s="2"/>
      <c r="B139" s="11"/>
      <c r="C139" s="11"/>
      <c r="D139" s="12" t="s">
        <v>60</v>
      </c>
      <c r="E139" s="25" t="s">
        <v>61</v>
      </c>
      <c r="F139" s="26"/>
      <c r="G139" s="26">
        <v>2144</v>
      </c>
    </row>
    <row r="140" spans="1:7" ht="16.5" customHeight="1">
      <c r="A140" s="2"/>
      <c r="B140" s="32" t="s">
        <v>113</v>
      </c>
      <c r="C140" s="32"/>
      <c r="D140" s="32"/>
      <c r="E140" s="33"/>
      <c r="F140" s="24">
        <f>SUM(F9,F13,F23,F54,F69,F101,F105,F131)</f>
        <v>11197858</v>
      </c>
      <c r="G140" s="24">
        <f>SUM(G9,G13,G23,G54,G69,G101,G105,G131)</f>
        <v>10791858</v>
      </c>
    </row>
    <row r="141" spans="5:7" ht="15">
      <c r="E141" s="2" t="s">
        <v>123</v>
      </c>
      <c r="F141" s="2"/>
      <c r="G141" s="2"/>
    </row>
    <row r="142" spans="5:7" ht="15">
      <c r="E142" s="2" t="s">
        <v>124</v>
      </c>
      <c r="F142" s="2"/>
      <c r="G142" s="27">
        <f>SUM(G144:G146)</f>
        <v>10791858</v>
      </c>
    </row>
    <row r="143" spans="5:7" ht="12.75">
      <c r="E143" s="1" t="s">
        <v>125</v>
      </c>
      <c r="F143" s="1"/>
      <c r="G143" s="28"/>
    </row>
    <row r="144" spans="5:7" ht="12.75">
      <c r="E144" s="3" t="s">
        <v>126</v>
      </c>
      <c r="F144" s="1"/>
      <c r="G144" s="28">
        <v>9582372</v>
      </c>
    </row>
    <row r="145" spans="5:7" ht="12.75">
      <c r="E145" s="3" t="s">
        <v>132</v>
      </c>
      <c r="F145" s="1"/>
      <c r="G145" s="28">
        <v>339700</v>
      </c>
    </row>
    <row r="146" spans="5:8" ht="12.75">
      <c r="E146" s="3" t="s">
        <v>133</v>
      </c>
      <c r="F146" s="1"/>
      <c r="G146" s="28">
        <v>869786</v>
      </c>
      <c r="H146" s="29"/>
    </row>
    <row r="147" spans="5:7" ht="15">
      <c r="E147" s="2" t="s">
        <v>127</v>
      </c>
      <c r="F147" s="2"/>
      <c r="G147" s="27">
        <v>0</v>
      </c>
    </row>
    <row r="148" spans="5:7" ht="15">
      <c r="E148" s="2"/>
      <c r="F148" s="2"/>
      <c r="G148" s="2"/>
    </row>
  </sheetData>
  <sheetProtection/>
  <mergeCells count="4">
    <mergeCell ref="B140:E140"/>
    <mergeCell ref="A6:G6"/>
    <mergeCell ref="B7:G7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2011-02-04T09:49:40Z</cp:lastPrinted>
  <dcterms:modified xsi:type="dcterms:W3CDTF">2011-02-04T09:49:43Z</dcterms:modified>
  <cp:category/>
  <cp:version/>
  <cp:contentType/>
  <cp:contentStatus/>
</cp:coreProperties>
</file>