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1" sheetId="1" r:id="rId1"/>
    <sheet name="doc1 (2)" sheetId="2" r:id="rId2"/>
  </sheets>
  <definedNames/>
  <calcPr fullCalcOnLoad="1"/>
</workbook>
</file>

<file path=xl/sharedStrings.xml><?xml version="1.0" encoding="utf-8"?>
<sst xmlns="http://schemas.openxmlformats.org/spreadsheetml/2006/main" count="182" uniqueCount="98">
  <si>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</si>
  <si>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</si>
  <si>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</si>
  <si>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</si>
  <si>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</si>
  <si>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</si>
  <si>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</si>
  <si>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</si>
  <si>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</si>
  <si>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4010</t>
  </si>
  <si>
    <t>Wynagrodzenia osobowe pracowników</t>
  </si>
  <si>
    <t>Składki na Fundusz Pracy</t>
  </si>
  <si>
    <t>4110</t>
  </si>
  <si>
    <t>Składki na ubezpieczenia społeczne</t>
  </si>
  <si>
    <t>4210</t>
  </si>
  <si>
    <t>Zakup materiałów i wyposażenia</t>
  </si>
  <si>
    <t>4700</t>
  </si>
  <si>
    <t xml:space="preserve">Szkolenia pracowników niebędących członkami korpusu służby cywilnej </t>
  </si>
  <si>
    <t>4120</t>
  </si>
  <si>
    <t>4260</t>
  </si>
  <si>
    <t>Zakup energii</t>
  </si>
  <si>
    <t>4270</t>
  </si>
  <si>
    <t>Zakup usług remontowych</t>
  </si>
  <si>
    <t>4440</t>
  </si>
  <si>
    <t>Odpisy na zakładowy fundusz świadczeń socjalnych</t>
  </si>
  <si>
    <t>4170</t>
  </si>
  <si>
    <t>Wynagrodzenia bezosobowe</t>
  </si>
  <si>
    <t>4410</t>
  </si>
  <si>
    <t>Podróże służbowe krajowe</t>
  </si>
  <si>
    <t>4430</t>
  </si>
  <si>
    <t>Różne opłaty i składki</t>
  </si>
  <si>
    <t>4610</t>
  </si>
  <si>
    <t>Koszty postępowania sądowego i prokuratorskiego</t>
  </si>
  <si>
    <t>Załącznik nr 1</t>
  </si>
  <si>
    <t>4350</t>
  </si>
  <si>
    <t>Zakup usług dostępu do sieci Internet</t>
  </si>
  <si>
    <t>750</t>
  </si>
  <si>
    <t>Administracja publiczna</t>
  </si>
  <si>
    <t>4590</t>
  </si>
  <si>
    <t>Kary i odszkodowania wypłacane na rzecz osób fizycznych</t>
  </si>
  <si>
    <t>852</t>
  </si>
  <si>
    <t>Pomoc społeczna</t>
  </si>
  <si>
    <t>85218</t>
  </si>
  <si>
    <t>Powiatowe centra pomocy rodzinie</t>
  </si>
  <si>
    <t>Zmniejszenie</t>
  </si>
  <si>
    <t>Zwiększenie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</si>
  <si>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</si>
  <si>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</si>
  <si>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</si>
  <si>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</si>
  <si>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</si>
  <si>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</si>
  <si>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</si>
  <si>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</si>
  <si>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75075</t>
  </si>
  <si>
    <t>Promocja jednostek samorządu terytorialnego</t>
  </si>
  <si>
    <t>85203</t>
  </si>
  <si>
    <t>Ośrodki wsparcia</t>
  </si>
  <si>
    <t>85220</t>
  </si>
  <si>
    <t>Jednostki specjalistycznego poradnictwa, mieszkania chronione i ośrodki interwencji kryzysowej</t>
  </si>
  <si>
    <t>z dnia 22 grudnia 2011r</t>
  </si>
  <si>
    <t>801</t>
  </si>
  <si>
    <t>Oświata i wychowanie</t>
  </si>
  <si>
    <t>80111</t>
  </si>
  <si>
    <t>Gimnazja specjalne</t>
  </si>
  <si>
    <t>4040</t>
  </si>
  <si>
    <t>Dodatkowe wynagrodzenie roczne</t>
  </si>
  <si>
    <t>4370</t>
  </si>
  <si>
    <t>Opłata z tytułu zakupu usług telekomunikacyjnych świadczonych w stacjonarnej publicznej sieci telefonicznej.</t>
  </si>
  <si>
    <t>854</t>
  </si>
  <si>
    <t>Edukacyjna opieka wychowawcza</t>
  </si>
  <si>
    <t>85421</t>
  </si>
  <si>
    <t>Młodzieżowe ośrodki socjoterapii</t>
  </si>
  <si>
    <t>4780</t>
  </si>
  <si>
    <t>Składki na Fundusz Emerytur Pomostowych</t>
  </si>
  <si>
    <t>do Uchwały Nr  69 / 158 / 2011</t>
  </si>
  <si>
    <t>75020</t>
  </si>
  <si>
    <t>Starostwa powiatowe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</si>
  <si>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</si>
  <si>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</si>
  <si>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</si>
  <si>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</si>
  <si>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</si>
  <si>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</si>
  <si>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</si>
  <si>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</si>
  <si>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</si>
  <si>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</si>
  <si>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z dnia 1 lutego 2012r</t>
  </si>
  <si>
    <t>4280</t>
  </si>
  <si>
    <t>Zakup usług zdrowotnych</t>
  </si>
  <si>
    <t>80130</t>
  </si>
  <si>
    <t>Szkoły zawodowe</t>
  </si>
  <si>
    <t>do Uchwały Nr 5 / 15 / 2012</t>
  </si>
  <si>
    <t>020</t>
  </si>
  <si>
    <t>Leśnictwo</t>
  </si>
  <si>
    <t>02002</t>
  </si>
  <si>
    <t>Nadzór nad gospodarką leśną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</si>
</sst>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zoomScalePageLayoutView="0" workbookViewId="0" topLeftCell="A16">
      <selection activeCell="B27" sqref="B27:H31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75</v>
      </c>
    </row>
    <row r="3" ht="12.75">
      <c r="G3" s="2" t="s">
        <v>0</v>
      </c>
    </row>
    <row r="4" ht="12.75">
      <c r="G4" s="3" t="s">
        <v>60</v>
      </c>
    </row>
    <row r="5" spans="2:8" ht="22.5" customHeight="1">
      <c r="B5" s="37" t="s">
        <v>6</v>
      </c>
      <c r="C5" s="37"/>
      <c r="D5" s="37"/>
      <c r="E5" s="37"/>
      <c r="F5" s="37"/>
      <c r="G5" s="37"/>
      <c r="H5" s="37"/>
    </row>
    <row r="6" spans="2:8" ht="18.75" customHeight="1">
      <c r="B6" s="4" t="s">
        <v>1</v>
      </c>
      <c r="C6" s="38" t="s">
        <v>2</v>
      </c>
      <c r="D6" s="38"/>
      <c r="E6" s="4" t="s">
        <v>3</v>
      </c>
      <c r="F6" s="4" t="s">
        <v>4</v>
      </c>
      <c r="G6" s="4" t="s">
        <v>44</v>
      </c>
      <c r="H6" s="4" t="s">
        <v>45</v>
      </c>
    </row>
    <row r="7" spans="2:8" ht="12.75">
      <c r="B7" s="6" t="s">
        <v>46</v>
      </c>
      <c r="C7" s="34"/>
      <c r="D7" s="34"/>
      <c r="E7" s="6"/>
      <c r="F7" s="7" t="s">
        <v>47</v>
      </c>
      <c r="G7" s="15">
        <f>SUM(G8)</f>
        <v>26000</v>
      </c>
      <c r="H7" s="15">
        <f>SUM(H8)</f>
        <v>26000</v>
      </c>
    </row>
    <row r="8" spans="2:8" ht="15">
      <c r="B8" s="12"/>
      <c r="C8" s="35" t="s">
        <v>48</v>
      </c>
      <c r="D8" s="35"/>
      <c r="E8" s="13"/>
      <c r="F8" s="8" t="s">
        <v>49</v>
      </c>
      <c r="G8" s="16">
        <f>SUM(G9:G10)</f>
        <v>26000</v>
      </c>
      <c r="H8" s="16">
        <f>SUM(H9:H10)</f>
        <v>26000</v>
      </c>
    </row>
    <row r="9" spans="2:8" ht="22.5">
      <c r="B9" s="9"/>
      <c r="C9" s="31"/>
      <c r="D9" s="31"/>
      <c r="E9" s="10" t="s">
        <v>9</v>
      </c>
      <c r="F9" s="11" t="s">
        <v>10</v>
      </c>
      <c r="G9" s="14"/>
      <c r="H9" s="14">
        <v>26000</v>
      </c>
    </row>
    <row r="10" spans="2:8" ht="22.5">
      <c r="B10" s="9"/>
      <c r="C10" s="31"/>
      <c r="D10" s="31"/>
      <c r="E10" s="10" t="s">
        <v>31</v>
      </c>
      <c r="F10" s="11" t="s">
        <v>32</v>
      </c>
      <c r="G10" s="14">
        <v>26000</v>
      </c>
      <c r="H10" s="14"/>
    </row>
    <row r="11" spans="2:8" ht="12.75">
      <c r="B11" s="6" t="s">
        <v>50</v>
      </c>
      <c r="C11" s="34"/>
      <c r="D11" s="34"/>
      <c r="E11" s="6"/>
      <c r="F11" s="7" t="s">
        <v>51</v>
      </c>
      <c r="G11" s="15">
        <f>SUM(G12)</f>
        <v>6552</v>
      </c>
      <c r="H11" s="15">
        <f>SUM(H12)</f>
        <v>6552</v>
      </c>
    </row>
    <row r="12" spans="2:8" ht="22.5">
      <c r="B12" s="12"/>
      <c r="C12" s="35" t="s">
        <v>52</v>
      </c>
      <c r="D12" s="35"/>
      <c r="E12" s="13"/>
      <c r="F12" s="8" t="s">
        <v>53</v>
      </c>
      <c r="G12" s="16">
        <f>SUM(G13:G14)</f>
        <v>6552</v>
      </c>
      <c r="H12" s="16">
        <f>SUM(H13:H14)</f>
        <v>6552</v>
      </c>
    </row>
    <row r="13" spans="2:8" ht="12.75">
      <c r="B13" s="9"/>
      <c r="C13" s="31"/>
      <c r="D13" s="31"/>
      <c r="E13" s="10" t="s">
        <v>8</v>
      </c>
      <c r="F13" s="11" t="s">
        <v>7</v>
      </c>
      <c r="G13" s="14">
        <v>6552</v>
      </c>
      <c r="H13" s="14"/>
    </row>
    <row r="14" spans="2:8" ht="22.5">
      <c r="B14" s="9"/>
      <c r="C14" s="31"/>
      <c r="D14" s="31"/>
      <c r="E14" s="10" t="s">
        <v>38</v>
      </c>
      <c r="F14" s="11" t="s">
        <v>39</v>
      </c>
      <c r="G14" s="14"/>
      <c r="H14" s="14">
        <v>6552</v>
      </c>
    </row>
    <row r="15" spans="2:8" ht="12.75">
      <c r="B15" s="6" t="s">
        <v>36</v>
      </c>
      <c r="C15" s="34"/>
      <c r="D15" s="34"/>
      <c r="E15" s="6"/>
      <c r="F15" s="7" t="s">
        <v>37</v>
      </c>
      <c r="G15" s="15">
        <f>SUM(G23,G16)</f>
        <v>77280</v>
      </c>
      <c r="H15" s="15">
        <f>SUM(H23,H16)</f>
        <v>77280</v>
      </c>
    </row>
    <row r="16" spans="2:8" ht="15">
      <c r="B16" s="12"/>
      <c r="C16" s="33" t="s">
        <v>76</v>
      </c>
      <c r="D16" s="33"/>
      <c r="E16" s="22"/>
      <c r="F16" s="23" t="s">
        <v>77</v>
      </c>
      <c r="G16" s="16">
        <f>SUM(G17:G22)</f>
        <v>72880</v>
      </c>
      <c r="H16" s="16">
        <f>SUM(H17:H22)</f>
        <v>72880</v>
      </c>
    </row>
    <row r="17" spans="2:8" ht="12.75">
      <c r="B17" s="9"/>
      <c r="C17" s="30"/>
      <c r="D17" s="30"/>
      <c r="E17" s="25" t="s">
        <v>25</v>
      </c>
      <c r="F17" s="26" t="s">
        <v>26</v>
      </c>
      <c r="G17" s="14">
        <v>17880</v>
      </c>
      <c r="H17" s="14"/>
    </row>
    <row r="18" spans="2:8" ht="12.75">
      <c r="B18" s="9"/>
      <c r="C18" s="30"/>
      <c r="D18" s="30"/>
      <c r="E18" s="25" t="s">
        <v>14</v>
      </c>
      <c r="F18" s="26" t="s">
        <v>15</v>
      </c>
      <c r="G18" s="14"/>
      <c r="H18" s="14">
        <v>42880</v>
      </c>
    </row>
    <row r="19" spans="2:8" ht="12.75">
      <c r="B19" s="9"/>
      <c r="C19" s="30"/>
      <c r="D19" s="30"/>
      <c r="E19" s="25" t="s">
        <v>19</v>
      </c>
      <c r="F19" s="26" t="s">
        <v>20</v>
      </c>
      <c r="G19" s="14">
        <v>30000</v>
      </c>
      <c r="H19" s="14"/>
    </row>
    <row r="20" spans="2:8" ht="12.75">
      <c r="B20" s="9"/>
      <c r="C20" s="30"/>
      <c r="D20" s="30"/>
      <c r="E20" s="25" t="s">
        <v>21</v>
      </c>
      <c r="F20" s="26" t="s">
        <v>22</v>
      </c>
      <c r="G20" s="14">
        <v>15000</v>
      </c>
      <c r="H20" s="14"/>
    </row>
    <row r="21" spans="2:8" ht="12.75">
      <c r="B21" s="9"/>
      <c r="C21" s="30"/>
      <c r="D21" s="30"/>
      <c r="E21" s="25" t="s">
        <v>8</v>
      </c>
      <c r="F21" s="26" t="s">
        <v>7</v>
      </c>
      <c r="G21" s="14"/>
      <c r="H21" s="14">
        <v>30000</v>
      </c>
    </row>
    <row r="22" spans="2:8" ht="45">
      <c r="B22" s="9"/>
      <c r="C22" s="30"/>
      <c r="D22" s="30"/>
      <c r="E22" s="25" t="s">
        <v>67</v>
      </c>
      <c r="F22" s="26" t="s">
        <v>68</v>
      </c>
      <c r="G22" s="14">
        <v>10000</v>
      </c>
      <c r="H22" s="14"/>
    </row>
    <row r="23" spans="2:8" ht="22.5">
      <c r="B23" s="12"/>
      <c r="C23" s="35" t="s">
        <v>54</v>
      </c>
      <c r="D23" s="35"/>
      <c r="E23" s="13"/>
      <c r="F23" s="8" t="s">
        <v>55</v>
      </c>
      <c r="G23" s="16">
        <f>SUM(G24:G26)</f>
        <v>4400</v>
      </c>
      <c r="H23" s="16">
        <f>SUM(H24:H26)</f>
        <v>4400</v>
      </c>
    </row>
    <row r="24" spans="2:8" ht="12.75">
      <c r="B24" s="9"/>
      <c r="C24" s="31"/>
      <c r="D24" s="31"/>
      <c r="E24" s="10" t="s">
        <v>25</v>
      </c>
      <c r="F24" s="11" t="s">
        <v>26</v>
      </c>
      <c r="G24" s="14">
        <v>1900</v>
      </c>
      <c r="H24" s="14"/>
    </row>
    <row r="25" spans="2:8" ht="12.75">
      <c r="B25" s="9"/>
      <c r="C25" s="31"/>
      <c r="D25" s="31"/>
      <c r="E25" s="10" t="s">
        <v>8</v>
      </c>
      <c r="F25" s="11" t="s">
        <v>7</v>
      </c>
      <c r="G25" s="14"/>
      <c r="H25" s="14">
        <v>4400</v>
      </c>
    </row>
    <row r="26" spans="2:8" ht="12.75">
      <c r="B26" s="9"/>
      <c r="C26" s="31"/>
      <c r="D26" s="31"/>
      <c r="E26" s="10" t="s">
        <v>29</v>
      </c>
      <c r="F26" s="11" t="s">
        <v>30</v>
      </c>
      <c r="G26" s="14">
        <v>2500</v>
      </c>
      <c r="H26" s="14"/>
    </row>
    <row r="27" spans="2:8" ht="12.75">
      <c r="B27" s="19" t="s">
        <v>78</v>
      </c>
      <c r="C27" s="32"/>
      <c r="D27" s="32"/>
      <c r="E27" s="19"/>
      <c r="F27" s="20" t="s">
        <v>79</v>
      </c>
      <c r="G27" s="15">
        <f>SUM(G28,G30)</f>
        <v>20000</v>
      </c>
      <c r="H27" s="15">
        <f>SUM(H28,H30)</f>
        <v>20000</v>
      </c>
    </row>
    <row r="28" spans="2:8" ht="33.75">
      <c r="B28" s="21"/>
      <c r="C28" s="33" t="s">
        <v>80</v>
      </c>
      <c r="D28" s="33"/>
      <c r="E28" s="22"/>
      <c r="F28" s="23" t="s">
        <v>81</v>
      </c>
      <c r="G28" s="16">
        <f>SUM(G29)</f>
        <v>0</v>
      </c>
      <c r="H28" s="16">
        <f>SUM(H29)</f>
        <v>20000</v>
      </c>
    </row>
    <row r="29" spans="2:8" ht="22.5">
      <c r="B29" s="24"/>
      <c r="C29" s="30"/>
      <c r="D29" s="30"/>
      <c r="E29" s="25" t="s">
        <v>82</v>
      </c>
      <c r="F29" s="26" t="s">
        <v>83</v>
      </c>
      <c r="G29" s="14"/>
      <c r="H29" s="14">
        <v>20000</v>
      </c>
    </row>
    <row r="30" spans="2:8" ht="45">
      <c r="B30" s="21"/>
      <c r="C30" s="33" t="s">
        <v>84</v>
      </c>
      <c r="D30" s="33"/>
      <c r="E30" s="22"/>
      <c r="F30" s="23" t="s">
        <v>85</v>
      </c>
      <c r="G30" s="16">
        <f>SUM(G31:G31)</f>
        <v>20000</v>
      </c>
      <c r="H30" s="16">
        <f>SUM(H31:H31)</f>
        <v>0</v>
      </c>
    </row>
    <row r="31" spans="2:8" ht="12.75">
      <c r="B31" s="24"/>
      <c r="C31" s="30"/>
      <c r="D31" s="30"/>
      <c r="E31" s="25" t="s">
        <v>86</v>
      </c>
      <c r="F31" s="26" t="s">
        <v>87</v>
      </c>
      <c r="G31" s="14">
        <v>20000</v>
      </c>
      <c r="H31" s="14"/>
    </row>
    <row r="32" spans="2:8" ht="12.75">
      <c r="B32" s="19" t="s">
        <v>61</v>
      </c>
      <c r="C32" s="32"/>
      <c r="D32" s="32"/>
      <c r="E32" s="19"/>
      <c r="F32" s="20" t="s">
        <v>62</v>
      </c>
      <c r="G32" s="15">
        <f>SUM(G33)</f>
        <v>5293</v>
      </c>
      <c r="H32" s="15">
        <f>SUM(H33)</f>
        <v>5293</v>
      </c>
    </row>
    <row r="33" spans="2:8" ht="15">
      <c r="B33" s="21"/>
      <c r="C33" s="33" t="s">
        <v>63</v>
      </c>
      <c r="D33" s="33"/>
      <c r="E33" s="22"/>
      <c r="F33" s="23" t="s">
        <v>64</v>
      </c>
      <c r="G33" s="16">
        <f>SUM(G34:G38)</f>
        <v>5293</v>
      </c>
      <c r="H33" s="16">
        <f>SUM(H34:H36)</f>
        <v>5293</v>
      </c>
    </row>
    <row r="34" spans="2:8" ht="22.5">
      <c r="B34" s="24"/>
      <c r="C34" s="30"/>
      <c r="D34" s="30"/>
      <c r="E34" s="25" t="s">
        <v>9</v>
      </c>
      <c r="F34" s="26" t="s">
        <v>10</v>
      </c>
      <c r="G34" s="14"/>
      <c r="H34" s="14">
        <v>5293</v>
      </c>
    </row>
    <row r="35" spans="2:8" ht="12.75">
      <c r="B35" s="24"/>
      <c r="C35" s="30"/>
      <c r="D35" s="30"/>
      <c r="E35" s="25" t="s">
        <v>65</v>
      </c>
      <c r="F35" s="26" t="s">
        <v>66</v>
      </c>
      <c r="G35" s="14">
        <v>1242</v>
      </c>
      <c r="H35" s="14"/>
    </row>
    <row r="36" spans="2:8" ht="12.75">
      <c r="B36" s="24"/>
      <c r="C36" s="30"/>
      <c r="D36" s="30"/>
      <c r="E36" s="25" t="s">
        <v>8</v>
      </c>
      <c r="F36" s="26" t="s">
        <v>7</v>
      </c>
      <c r="G36" s="14">
        <v>3000</v>
      </c>
      <c r="H36" s="14"/>
    </row>
    <row r="37" spans="2:8" ht="12.75">
      <c r="B37" s="24"/>
      <c r="C37" s="30"/>
      <c r="D37" s="30"/>
      <c r="E37" s="25" t="s">
        <v>34</v>
      </c>
      <c r="F37" s="26" t="s">
        <v>35</v>
      </c>
      <c r="G37" s="14">
        <v>388</v>
      </c>
      <c r="H37" s="14"/>
    </row>
    <row r="38" spans="2:8" ht="45">
      <c r="B38" s="24"/>
      <c r="C38" s="30"/>
      <c r="D38" s="30"/>
      <c r="E38" s="25" t="s">
        <v>67</v>
      </c>
      <c r="F38" s="26" t="s">
        <v>68</v>
      </c>
      <c r="G38" s="14">
        <v>663</v>
      </c>
      <c r="H38" s="14"/>
    </row>
    <row r="39" spans="2:8" ht="12.75">
      <c r="B39" s="6" t="s">
        <v>40</v>
      </c>
      <c r="C39" s="34"/>
      <c r="D39" s="34"/>
      <c r="E39" s="6"/>
      <c r="F39" s="7" t="s">
        <v>41</v>
      </c>
      <c r="G39" s="15">
        <f>SUM(G40,G53,G57)</f>
        <v>22205</v>
      </c>
      <c r="H39" s="15">
        <f>SUM(H40,H53,H57)</f>
        <v>22205</v>
      </c>
    </row>
    <row r="40" spans="2:8" ht="15">
      <c r="B40" s="12"/>
      <c r="C40" s="35" t="s">
        <v>56</v>
      </c>
      <c r="D40" s="35"/>
      <c r="E40" s="13"/>
      <c r="F40" s="8" t="s">
        <v>57</v>
      </c>
      <c r="G40" s="16">
        <f>SUM(G41:G52)</f>
        <v>7105</v>
      </c>
      <c r="H40" s="16">
        <f>SUM(H41:H52)</f>
        <v>7105</v>
      </c>
    </row>
    <row r="41" spans="2:8" ht="22.5">
      <c r="B41" s="9"/>
      <c r="C41" s="31"/>
      <c r="D41" s="31"/>
      <c r="E41" s="10" t="s">
        <v>9</v>
      </c>
      <c r="F41" s="11" t="s">
        <v>10</v>
      </c>
      <c r="G41" s="14">
        <v>2121</v>
      </c>
      <c r="H41" s="14"/>
    </row>
    <row r="42" spans="2:8" ht="12.75">
      <c r="B42" s="9"/>
      <c r="C42" s="31"/>
      <c r="D42" s="31"/>
      <c r="E42" s="10" t="s">
        <v>12</v>
      </c>
      <c r="F42" s="11" t="s">
        <v>13</v>
      </c>
      <c r="G42" s="14"/>
      <c r="H42" s="14">
        <v>842</v>
      </c>
    </row>
    <row r="43" spans="2:8" ht="12.75">
      <c r="B43" s="9"/>
      <c r="C43" s="31"/>
      <c r="D43" s="31"/>
      <c r="E43" s="10" t="s">
        <v>18</v>
      </c>
      <c r="F43" s="11" t="s">
        <v>11</v>
      </c>
      <c r="G43" s="14">
        <v>253</v>
      </c>
      <c r="H43" s="14"/>
    </row>
    <row r="44" spans="2:8" ht="12.75">
      <c r="B44" s="9"/>
      <c r="C44" s="31"/>
      <c r="D44" s="31"/>
      <c r="E44" s="10" t="s">
        <v>25</v>
      </c>
      <c r="F44" s="11" t="s">
        <v>26</v>
      </c>
      <c r="G44" s="14">
        <v>630</v>
      </c>
      <c r="H44" s="14"/>
    </row>
    <row r="45" spans="2:8" ht="12.75">
      <c r="B45" s="9"/>
      <c r="C45" s="31"/>
      <c r="D45" s="31"/>
      <c r="E45" s="10" t="s">
        <v>14</v>
      </c>
      <c r="F45" s="11" t="s">
        <v>15</v>
      </c>
      <c r="G45" s="14"/>
      <c r="H45" s="14">
        <v>5885</v>
      </c>
    </row>
    <row r="46" spans="2:8" ht="12.75">
      <c r="B46" s="9"/>
      <c r="C46" s="31"/>
      <c r="D46" s="31"/>
      <c r="E46" s="10" t="s">
        <v>19</v>
      </c>
      <c r="F46" s="11" t="s">
        <v>20</v>
      </c>
      <c r="G46" s="14">
        <v>717</v>
      </c>
      <c r="H46" s="14"/>
    </row>
    <row r="47" spans="2:8" ht="12.75">
      <c r="B47" s="9"/>
      <c r="C47" s="31"/>
      <c r="D47" s="31"/>
      <c r="E47" s="10" t="s">
        <v>21</v>
      </c>
      <c r="F47" s="11" t="s">
        <v>22</v>
      </c>
      <c r="G47" s="14">
        <v>2681</v>
      </c>
      <c r="H47" s="14"/>
    </row>
    <row r="48" spans="2:8" ht="12.75">
      <c r="B48" s="9"/>
      <c r="C48" s="31"/>
      <c r="D48" s="31"/>
      <c r="E48" s="10" t="s">
        <v>8</v>
      </c>
      <c r="F48" s="11" t="s">
        <v>7</v>
      </c>
      <c r="G48" s="14"/>
      <c r="H48" s="14">
        <v>78</v>
      </c>
    </row>
    <row r="49" spans="2:8" ht="12.75">
      <c r="B49" s="9"/>
      <c r="C49" s="31"/>
      <c r="D49" s="31"/>
      <c r="E49" s="10" t="s">
        <v>34</v>
      </c>
      <c r="F49" s="11" t="s">
        <v>35</v>
      </c>
      <c r="G49" s="14">
        <v>10</v>
      </c>
      <c r="H49" s="14"/>
    </row>
    <row r="50" spans="2:8" ht="12.75">
      <c r="B50" s="9"/>
      <c r="C50" s="31"/>
      <c r="D50" s="31"/>
      <c r="E50" s="10" t="s">
        <v>27</v>
      </c>
      <c r="F50" s="11" t="s">
        <v>28</v>
      </c>
      <c r="G50" s="14">
        <v>562</v>
      </c>
      <c r="H50" s="14"/>
    </row>
    <row r="51" spans="2:8" ht="22.5">
      <c r="B51" s="9"/>
      <c r="C51" s="31"/>
      <c r="D51" s="31"/>
      <c r="E51" s="10" t="s">
        <v>23</v>
      </c>
      <c r="F51" s="11" t="s">
        <v>24</v>
      </c>
      <c r="G51" s="14">
        <v>131</v>
      </c>
      <c r="H51" s="14"/>
    </row>
    <row r="52" spans="2:8" ht="22.5">
      <c r="B52" s="9"/>
      <c r="C52" s="31"/>
      <c r="D52" s="31"/>
      <c r="E52" s="10" t="s">
        <v>16</v>
      </c>
      <c r="F52" s="11" t="s">
        <v>17</v>
      </c>
      <c r="G52" s="14"/>
      <c r="H52" s="14">
        <v>300</v>
      </c>
    </row>
    <row r="53" spans="2:8" ht="15">
      <c r="B53" s="12"/>
      <c r="C53" s="35" t="s">
        <v>42</v>
      </c>
      <c r="D53" s="35"/>
      <c r="E53" s="13"/>
      <c r="F53" s="8" t="s">
        <v>43</v>
      </c>
      <c r="G53" s="16">
        <f>SUM(G54:G56)</f>
        <v>13700</v>
      </c>
      <c r="H53" s="16">
        <f>SUM(H54:H56)</f>
        <v>13700</v>
      </c>
    </row>
    <row r="54" spans="2:8" ht="12.75">
      <c r="B54" s="9"/>
      <c r="C54" s="31"/>
      <c r="D54" s="31"/>
      <c r="E54" s="10" t="s">
        <v>12</v>
      </c>
      <c r="F54" s="11" t="s">
        <v>13</v>
      </c>
      <c r="G54" s="14">
        <v>7700</v>
      </c>
      <c r="H54" s="14"/>
    </row>
    <row r="55" spans="2:8" ht="12.75">
      <c r="B55" s="9"/>
      <c r="C55" s="31"/>
      <c r="D55" s="31"/>
      <c r="E55" s="10" t="s">
        <v>18</v>
      </c>
      <c r="F55" s="11" t="s">
        <v>11</v>
      </c>
      <c r="G55" s="14">
        <v>6000</v>
      </c>
      <c r="H55" s="14"/>
    </row>
    <row r="56" spans="2:8" ht="12.75">
      <c r="B56" s="9"/>
      <c r="C56" s="31"/>
      <c r="D56" s="31"/>
      <c r="E56" s="10" t="s">
        <v>14</v>
      </c>
      <c r="F56" s="11" t="s">
        <v>15</v>
      </c>
      <c r="G56" s="14"/>
      <c r="H56" s="14">
        <v>13700</v>
      </c>
    </row>
    <row r="57" spans="2:10" ht="33.75">
      <c r="B57" s="12"/>
      <c r="C57" s="35" t="s">
        <v>58</v>
      </c>
      <c r="D57" s="35"/>
      <c r="E57" s="13"/>
      <c r="F57" s="8" t="s">
        <v>59</v>
      </c>
      <c r="G57" s="16">
        <f>SUM(G58:G60)</f>
        <v>1400</v>
      </c>
      <c r="H57" s="16">
        <f>SUM(H58:H60)</f>
        <v>1400</v>
      </c>
      <c r="J57" s="5"/>
    </row>
    <row r="58" spans="2:8" ht="12.75">
      <c r="B58" s="9"/>
      <c r="C58" s="31"/>
      <c r="D58" s="31"/>
      <c r="E58" s="10" t="s">
        <v>12</v>
      </c>
      <c r="F58" s="11" t="s">
        <v>13</v>
      </c>
      <c r="G58" s="14">
        <v>750</v>
      </c>
      <c r="H58" s="14"/>
    </row>
    <row r="59" spans="2:8" ht="12.75">
      <c r="B59" s="9"/>
      <c r="C59" s="31"/>
      <c r="D59" s="31"/>
      <c r="E59" s="10" t="s">
        <v>18</v>
      </c>
      <c r="F59" s="11" t="s">
        <v>11</v>
      </c>
      <c r="G59" s="14">
        <v>650</v>
      </c>
      <c r="H59" s="14"/>
    </row>
    <row r="60" spans="2:8" ht="12.75">
      <c r="B60" s="9"/>
      <c r="C60" s="31"/>
      <c r="D60" s="31"/>
      <c r="E60" s="10" t="s">
        <v>14</v>
      </c>
      <c r="F60" s="11" t="s">
        <v>15</v>
      </c>
      <c r="G60" s="14"/>
      <c r="H60" s="14">
        <v>1400</v>
      </c>
    </row>
    <row r="61" spans="2:8" ht="12.75">
      <c r="B61" s="19" t="s">
        <v>69</v>
      </c>
      <c r="C61" s="32"/>
      <c r="D61" s="32"/>
      <c r="E61" s="19"/>
      <c r="F61" s="20" t="s">
        <v>70</v>
      </c>
      <c r="G61" s="15">
        <f>SUM(G62)</f>
        <v>1069</v>
      </c>
      <c r="H61" s="15">
        <f>SUM(H62)</f>
        <v>1069</v>
      </c>
    </row>
    <row r="62" spans="2:8" ht="15">
      <c r="B62" s="21"/>
      <c r="C62" s="33" t="s">
        <v>71</v>
      </c>
      <c r="D62" s="33"/>
      <c r="E62" s="22"/>
      <c r="F62" s="23" t="s">
        <v>72</v>
      </c>
      <c r="G62" s="16">
        <f>SUM(G63:G65)</f>
        <v>1069</v>
      </c>
      <c r="H62" s="16">
        <f>SUM(H63:H65)</f>
        <v>1069</v>
      </c>
    </row>
    <row r="63" spans="2:8" ht="22.5">
      <c r="B63" s="24"/>
      <c r="C63" s="30"/>
      <c r="D63" s="30"/>
      <c r="E63" s="25" t="s">
        <v>9</v>
      </c>
      <c r="F63" s="26" t="s">
        <v>10</v>
      </c>
      <c r="G63" s="18"/>
      <c r="H63" s="18">
        <v>1069</v>
      </c>
    </row>
    <row r="64" spans="2:8" ht="12.75">
      <c r="B64" s="24"/>
      <c r="C64" s="30"/>
      <c r="D64" s="30"/>
      <c r="E64" s="25" t="s">
        <v>65</v>
      </c>
      <c r="F64" s="26" t="s">
        <v>66</v>
      </c>
      <c r="G64" s="18">
        <v>823</v>
      </c>
      <c r="H64" s="18"/>
    </row>
    <row r="65" spans="2:8" ht="22.5">
      <c r="B65" s="24"/>
      <c r="C65" s="30"/>
      <c r="D65" s="30"/>
      <c r="E65" s="25" t="s">
        <v>73</v>
      </c>
      <c r="F65" s="26" t="s">
        <v>74</v>
      </c>
      <c r="G65" s="18">
        <v>246</v>
      </c>
      <c r="H65" s="18"/>
    </row>
    <row r="66" spans="2:8" ht="12.75">
      <c r="B66" s="36" t="s">
        <v>5</v>
      </c>
      <c r="C66" s="36"/>
      <c r="D66" s="36"/>
      <c r="E66" s="36"/>
      <c r="F66" s="36"/>
      <c r="G66" s="17">
        <f>SUM(G39,G15,G11,G7,G61,G32,G27)</f>
        <v>158399</v>
      </c>
      <c r="H66" s="17">
        <f>SUM(H39,H15,H11,H7,H61,H32,H27)</f>
        <v>158399</v>
      </c>
    </row>
  </sheetData>
  <sheetProtection/>
  <mergeCells count="62">
    <mergeCell ref="C65:D65"/>
    <mergeCell ref="C54:D54"/>
    <mergeCell ref="C60:D60"/>
    <mergeCell ref="C36:D36"/>
    <mergeCell ref="C37:D37"/>
    <mergeCell ref="C61:D61"/>
    <mergeCell ref="C62:D62"/>
    <mergeCell ref="C63:D63"/>
    <mergeCell ref="C64:D64"/>
    <mergeCell ref="C48:D48"/>
    <mergeCell ref="B66:F66"/>
    <mergeCell ref="B5:H5"/>
    <mergeCell ref="C56:D56"/>
    <mergeCell ref="C57:D57"/>
    <mergeCell ref="C58:D58"/>
    <mergeCell ref="C6:D6"/>
    <mergeCell ref="C49:D49"/>
    <mergeCell ref="C42:D42"/>
    <mergeCell ref="C43:D43"/>
    <mergeCell ref="C32:D32"/>
    <mergeCell ref="C59:D59"/>
    <mergeCell ref="C55:D55"/>
    <mergeCell ref="C50:D50"/>
    <mergeCell ref="C51:D51"/>
    <mergeCell ref="C52:D52"/>
    <mergeCell ref="C13:D13"/>
    <mergeCell ref="C14:D14"/>
    <mergeCell ref="C15:D15"/>
    <mergeCell ref="C23:D23"/>
    <mergeCell ref="C24:D24"/>
    <mergeCell ref="C44:D44"/>
    <mergeCell ref="C38:D38"/>
    <mergeCell ref="C33:D33"/>
    <mergeCell ref="C34:D34"/>
    <mergeCell ref="C35:D35"/>
    <mergeCell ref="C16:D16"/>
    <mergeCell ref="C17:D17"/>
    <mergeCell ref="C18:D18"/>
    <mergeCell ref="C19:D19"/>
    <mergeCell ref="C20:D20"/>
    <mergeCell ref="C53:D53"/>
    <mergeCell ref="C26:D26"/>
    <mergeCell ref="C39:D39"/>
    <mergeCell ref="C40:D40"/>
    <mergeCell ref="C41:D41"/>
    <mergeCell ref="C45:D45"/>
    <mergeCell ref="C46:D46"/>
    <mergeCell ref="C47:D47"/>
    <mergeCell ref="C30:D30"/>
    <mergeCell ref="C31:D31"/>
    <mergeCell ref="C7:D7"/>
    <mergeCell ref="C8:D8"/>
    <mergeCell ref="C9:D9"/>
    <mergeCell ref="C10:D10"/>
    <mergeCell ref="C11:D11"/>
    <mergeCell ref="C12:D12"/>
    <mergeCell ref="C21:D21"/>
    <mergeCell ref="C22:D22"/>
    <mergeCell ref="C25:D25"/>
    <mergeCell ref="C27:D27"/>
    <mergeCell ref="C28:D28"/>
    <mergeCell ref="C29:D29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showGridLines="0" tabSelected="1" zoomScalePageLayoutView="0" workbookViewId="0" topLeftCell="A1">
      <selection activeCell="K24" sqref="K24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93</v>
      </c>
    </row>
    <row r="3" ht="12.75">
      <c r="G3" s="2" t="s">
        <v>0</v>
      </c>
    </row>
    <row r="4" ht="12.75">
      <c r="G4" s="3" t="s">
        <v>88</v>
      </c>
    </row>
    <row r="5" spans="2:8" ht="46.5" customHeight="1">
      <c r="B5" s="37" t="s">
        <v>6</v>
      </c>
      <c r="C5" s="37"/>
      <c r="D5" s="37"/>
      <c r="E5" s="37"/>
      <c r="F5" s="37"/>
      <c r="G5" s="37"/>
      <c r="H5" s="37"/>
    </row>
    <row r="6" spans="2:8" ht="18.75" customHeight="1">
      <c r="B6" s="4" t="s">
        <v>1</v>
      </c>
      <c r="C6" s="38" t="s">
        <v>2</v>
      </c>
      <c r="D6" s="38"/>
      <c r="E6" s="4" t="s">
        <v>3</v>
      </c>
      <c r="F6" s="4" t="s">
        <v>4</v>
      </c>
      <c r="G6" s="4" t="s">
        <v>44</v>
      </c>
      <c r="H6" s="4" t="s">
        <v>45</v>
      </c>
    </row>
    <row r="7" spans="2:8" ht="18.75" customHeight="1">
      <c r="B7" s="6" t="s">
        <v>94</v>
      </c>
      <c r="C7" s="34"/>
      <c r="D7" s="34"/>
      <c r="E7" s="6"/>
      <c r="F7" s="7" t="s">
        <v>95</v>
      </c>
      <c r="G7" s="27">
        <f>SUM(G8)</f>
        <v>1</v>
      </c>
      <c r="H7" s="27">
        <f>SUM(H8)</f>
        <v>1</v>
      </c>
    </row>
    <row r="8" spans="2:8" ht="18.75" customHeight="1">
      <c r="B8" s="12"/>
      <c r="C8" s="35" t="s">
        <v>96</v>
      </c>
      <c r="D8" s="35"/>
      <c r="E8" s="13"/>
      <c r="F8" s="8" t="s">
        <v>97</v>
      </c>
      <c r="G8" s="28">
        <f>SUM(G9:G10)</f>
        <v>1</v>
      </c>
      <c r="H8" s="28">
        <f>SUM(H9:H10)</f>
        <v>1</v>
      </c>
    </row>
    <row r="9" spans="2:8" ht="18.75" customHeight="1">
      <c r="B9" s="9"/>
      <c r="C9" s="31"/>
      <c r="D9" s="31"/>
      <c r="E9" s="10" t="s">
        <v>65</v>
      </c>
      <c r="F9" s="11" t="s">
        <v>66</v>
      </c>
      <c r="G9" s="14"/>
      <c r="H9" s="14">
        <v>1</v>
      </c>
    </row>
    <row r="10" spans="2:8" ht="18.75" customHeight="1">
      <c r="B10" s="9"/>
      <c r="C10" s="31"/>
      <c r="D10" s="31"/>
      <c r="E10" s="10" t="s">
        <v>12</v>
      </c>
      <c r="F10" s="11" t="s">
        <v>13</v>
      </c>
      <c r="G10" s="14">
        <v>1</v>
      </c>
      <c r="H10" s="14"/>
    </row>
    <row r="11" spans="2:8" ht="20.25" customHeight="1">
      <c r="B11" s="6" t="s">
        <v>61</v>
      </c>
      <c r="C11" s="34"/>
      <c r="D11" s="34"/>
      <c r="E11" s="6"/>
      <c r="F11" s="7" t="s">
        <v>62</v>
      </c>
      <c r="G11" s="27">
        <f>SUM(G12,G16)</f>
        <v>12486</v>
      </c>
      <c r="H11" s="27">
        <f>SUM(H12,H16)</f>
        <v>12486</v>
      </c>
    </row>
    <row r="12" spans="2:8" ht="20.25" customHeight="1">
      <c r="B12" s="12"/>
      <c r="C12" s="35" t="s">
        <v>63</v>
      </c>
      <c r="D12" s="35"/>
      <c r="E12" s="13"/>
      <c r="F12" s="8" t="s">
        <v>64</v>
      </c>
      <c r="G12" s="28">
        <f>SUM(G13:G15)</f>
        <v>3168</v>
      </c>
      <c r="H12" s="28">
        <f>SUM(H13:H15)</f>
        <v>3168</v>
      </c>
    </row>
    <row r="13" spans="2:8" ht="22.5">
      <c r="B13" s="9"/>
      <c r="C13" s="31"/>
      <c r="D13" s="31"/>
      <c r="E13" s="10" t="s">
        <v>9</v>
      </c>
      <c r="F13" s="11" t="s">
        <v>10</v>
      </c>
      <c r="G13" s="14"/>
      <c r="H13" s="14">
        <v>2168</v>
      </c>
    </row>
    <row r="14" spans="2:8" ht="18" customHeight="1">
      <c r="B14" s="9"/>
      <c r="C14" s="31"/>
      <c r="D14" s="31"/>
      <c r="E14" s="10" t="s">
        <v>65</v>
      </c>
      <c r="F14" s="11" t="s">
        <v>66</v>
      </c>
      <c r="G14" s="14">
        <v>3168</v>
      </c>
      <c r="H14" s="14"/>
    </row>
    <row r="15" spans="2:8" ht="20.25" customHeight="1">
      <c r="B15" s="9"/>
      <c r="C15" s="31"/>
      <c r="D15" s="31"/>
      <c r="E15" s="10" t="s">
        <v>89</v>
      </c>
      <c r="F15" s="11" t="s">
        <v>90</v>
      </c>
      <c r="G15" s="14"/>
      <c r="H15" s="14">
        <v>1000</v>
      </c>
    </row>
    <row r="16" spans="2:8" ht="21.75" customHeight="1">
      <c r="B16" s="12"/>
      <c r="C16" s="35" t="s">
        <v>91</v>
      </c>
      <c r="D16" s="35"/>
      <c r="E16" s="13"/>
      <c r="F16" s="8" t="s">
        <v>92</v>
      </c>
      <c r="G16" s="16">
        <f>SUM(G17:G21)</f>
        <v>9318</v>
      </c>
      <c r="H16" s="16">
        <f>SUM(H17:H21)</f>
        <v>9318</v>
      </c>
    </row>
    <row r="17" spans="2:8" ht="22.5">
      <c r="B17" s="9"/>
      <c r="C17" s="31"/>
      <c r="D17" s="31"/>
      <c r="E17" s="10" t="s">
        <v>9</v>
      </c>
      <c r="F17" s="11" t="s">
        <v>10</v>
      </c>
      <c r="G17" s="14">
        <v>2518</v>
      </c>
      <c r="H17" s="14"/>
    </row>
    <row r="18" spans="2:8" ht="21.75" customHeight="1">
      <c r="B18" s="9"/>
      <c r="C18" s="31"/>
      <c r="D18" s="31"/>
      <c r="E18" s="10" t="s">
        <v>65</v>
      </c>
      <c r="F18" s="11" t="s">
        <v>66</v>
      </c>
      <c r="G18" s="14"/>
      <c r="H18" s="14">
        <v>2518</v>
      </c>
    </row>
    <row r="19" spans="2:8" ht="18" customHeight="1">
      <c r="B19" s="9"/>
      <c r="C19" s="31"/>
      <c r="D19" s="31"/>
      <c r="E19" s="10" t="s">
        <v>25</v>
      </c>
      <c r="F19" s="11" t="s">
        <v>26</v>
      </c>
      <c r="G19" s="14"/>
      <c r="H19" s="14">
        <v>4000</v>
      </c>
    </row>
    <row r="20" spans="2:8" ht="18.75" customHeight="1">
      <c r="B20" s="9"/>
      <c r="C20" s="31"/>
      <c r="D20" s="31"/>
      <c r="E20" s="10" t="s">
        <v>19</v>
      </c>
      <c r="F20" s="11" t="s">
        <v>20</v>
      </c>
      <c r="G20" s="14">
        <v>6800</v>
      </c>
      <c r="H20" s="14"/>
    </row>
    <row r="21" spans="2:8" ht="20.25" customHeight="1">
      <c r="B21" s="9"/>
      <c r="C21" s="31"/>
      <c r="D21" s="31"/>
      <c r="E21" s="10" t="s">
        <v>27</v>
      </c>
      <c r="F21" s="11" t="s">
        <v>28</v>
      </c>
      <c r="G21" s="14"/>
      <c r="H21" s="14">
        <v>2800</v>
      </c>
    </row>
    <row r="22" spans="2:8" ht="21" customHeight="1">
      <c r="B22" s="6" t="s">
        <v>69</v>
      </c>
      <c r="C22" s="34"/>
      <c r="D22" s="34"/>
      <c r="E22" s="6"/>
      <c r="F22" s="7" t="s">
        <v>70</v>
      </c>
      <c r="G22" s="15">
        <f>SUM(G23)</f>
        <v>4894</v>
      </c>
      <c r="H22" s="15">
        <f>SUM(H23)</f>
        <v>4894</v>
      </c>
    </row>
    <row r="23" spans="2:8" ht="23.25" customHeight="1">
      <c r="B23" s="12"/>
      <c r="C23" s="35" t="s">
        <v>71</v>
      </c>
      <c r="D23" s="35"/>
      <c r="E23" s="13"/>
      <c r="F23" s="8" t="s">
        <v>72</v>
      </c>
      <c r="G23" s="16">
        <f>SUM(G24:G26)</f>
        <v>4894</v>
      </c>
      <c r="H23" s="16">
        <f>SUM(H24:H26)</f>
        <v>4894</v>
      </c>
    </row>
    <row r="24" spans="2:8" ht="22.5">
      <c r="B24" s="9"/>
      <c r="C24" s="31"/>
      <c r="D24" s="31"/>
      <c r="E24" s="10" t="s">
        <v>9</v>
      </c>
      <c r="F24" s="11" t="s">
        <v>10</v>
      </c>
      <c r="G24" s="14"/>
      <c r="H24" s="14">
        <v>1894</v>
      </c>
    </row>
    <row r="25" spans="2:8" ht="17.25" customHeight="1">
      <c r="B25" s="9"/>
      <c r="C25" s="31"/>
      <c r="D25" s="31"/>
      <c r="E25" s="10" t="s">
        <v>65</v>
      </c>
      <c r="F25" s="11" t="s">
        <v>66</v>
      </c>
      <c r="G25" s="14">
        <v>4894</v>
      </c>
      <c r="H25" s="14"/>
    </row>
    <row r="26" spans="2:8" ht="21.75" customHeight="1">
      <c r="B26" s="9"/>
      <c r="C26" s="31"/>
      <c r="D26" s="31"/>
      <c r="E26" s="10" t="s">
        <v>27</v>
      </c>
      <c r="F26" s="11" t="s">
        <v>28</v>
      </c>
      <c r="G26" s="14"/>
      <c r="H26" s="14">
        <v>3000</v>
      </c>
    </row>
    <row r="27" spans="2:8" ht="12.75">
      <c r="B27" s="36" t="s">
        <v>5</v>
      </c>
      <c r="C27" s="36"/>
      <c r="D27" s="36"/>
      <c r="E27" s="36"/>
      <c r="F27" s="36"/>
      <c r="G27" s="29">
        <f>SUM(G11,G22,G7)</f>
        <v>17381</v>
      </c>
      <c r="H27" s="29">
        <f>SUM(H11,H22,H7)</f>
        <v>17381</v>
      </c>
    </row>
  </sheetData>
  <sheetProtection/>
  <mergeCells count="23">
    <mergeCell ref="C18:D18"/>
    <mergeCell ref="C13:D13"/>
    <mergeCell ref="C14:D14"/>
    <mergeCell ref="C7:D7"/>
    <mergeCell ref="C8:D8"/>
    <mergeCell ref="C9:D9"/>
    <mergeCell ref="C10:D10"/>
    <mergeCell ref="C11:D11"/>
    <mergeCell ref="C12:D12"/>
    <mergeCell ref="B5:H5"/>
    <mergeCell ref="C6:D6"/>
    <mergeCell ref="C16:D16"/>
    <mergeCell ref="C17:D17"/>
    <mergeCell ref="C24:D24"/>
    <mergeCell ref="C25:D25"/>
    <mergeCell ref="C26:D26"/>
    <mergeCell ref="B27:F27"/>
    <mergeCell ref="C15:D15"/>
    <mergeCell ref="C19:D19"/>
    <mergeCell ref="C20:D20"/>
    <mergeCell ref="C21:D21"/>
    <mergeCell ref="C22:D22"/>
    <mergeCell ref="C23:D23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2012-01-30T10:27:39Z</cp:lastPrinted>
  <dcterms:modified xsi:type="dcterms:W3CDTF">2012-01-30T10:27:41Z</dcterms:modified>
  <cp:category/>
  <cp:version/>
  <cp:contentType/>
  <cp:contentStatus/>
</cp:coreProperties>
</file>