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<sst xmlns="http://schemas.openxmlformats.org/spreadsheetml/2006/main" count="41" uniqueCount="39">
  <si>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</si>
  <si>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</si>
  <si>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</si>
  <si>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</si>
  <si>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</si>
  <si>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</si>
  <si>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</si>
  <si>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</si>
  <si>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</si>
  <si>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</si>
  <si>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</si>
  <si>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Załącznik Nr 2</t>
  </si>
  <si>
    <t>Wynagrodzenia osobowe pracowników</t>
  </si>
  <si>
    <t>Administracja publiczna</t>
  </si>
  <si>
    <t>Starostwa powiatowe</t>
  </si>
  <si>
    <t>Zakup usług remontowych</t>
  </si>
  <si>
    <t>do Uchwały 39/89/2009</t>
  </si>
  <si>
    <t>Transport i łączność</t>
  </si>
  <si>
    <t>Drogi publiczne powiatowe</t>
  </si>
  <si>
    <t>Wynagrodzenia bezosobowe</t>
  </si>
  <si>
    <t>Zakup materiałów i wyposażenia</t>
  </si>
  <si>
    <t>Podróże służbowe krajowe</t>
  </si>
  <si>
    <t>Pomoc społeczna</t>
  </si>
  <si>
    <t>Placówki opiekuńczo - wychowawcze</t>
  </si>
  <si>
    <t>Dotacje celowe przekazane dla powiatu na zadania bieżące realizowane na podstawie porozumień (umów) między jednostkami samorządu terytorialnego</t>
  </si>
  <si>
    <t>Edukacyjna opieka wychowawcza</t>
  </si>
  <si>
    <t>Dodatkowe wynagrodzenie roczne</t>
  </si>
  <si>
    <t>Zakup pomocy naukowych, dydaktycznych i książek</t>
  </si>
  <si>
    <t>Zakup energii</t>
  </si>
  <si>
    <t>Zakup usług pozostałych</t>
  </si>
  <si>
    <t>Różne opłaty i składki</t>
  </si>
  <si>
    <t>Szkolenia pracowników niebędących członkami korpusu służby cywilnej</t>
  </si>
  <si>
    <t>Zakup materiałów papierniczych do sprzętu drukarskiego i urządzeń kserograficznych</t>
  </si>
  <si>
    <t>Domy pomocy społecznej</t>
  </si>
  <si>
    <t>Poradnie psychologiczno-pedagogiczne, w tym poradnie specjalistyczne</t>
  </si>
  <si>
    <t>Zakup środków żywności</t>
  </si>
  <si>
    <t>Zakup usług dostępu do sieci Internet</t>
  </si>
  <si>
    <t>Opłaty z tytułu zakupu usług telekomunikacyjnych telefonii stacjonarnej</t>
  </si>
  <si>
    <t>z dnia 3 września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</si>
</sst>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75" zoomScaleSheetLayoutView="75" zoomScalePageLayoutView="0" workbookViewId="0" topLeftCell="A1">
      <selection activeCell="E4" sqref="E4:F4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6" t="s">
        <v>11</v>
      </c>
      <c r="F1" s="26"/>
    </row>
    <row r="2" spans="2:6" ht="11.25" customHeight="1">
      <c r="B2" s="2"/>
      <c r="C2" s="2"/>
      <c r="D2" s="2"/>
      <c r="E2" s="26" t="s">
        <v>16</v>
      </c>
      <c r="F2" s="26"/>
    </row>
    <row r="3" spans="2:6" ht="11.25" customHeight="1">
      <c r="B3" s="2"/>
      <c r="C3" s="2"/>
      <c r="D3" s="2"/>
      <c r="E3" s="26" t="s">
        <v>10</v>
      </c>
      <c r="F3" s="26"/>
    </row>
    <row r="4" spans="2:6" ht="12.75" customHeight="1">
      <c r="B4" s="2"/>
      <c r="C4" s="2"/>
      <c r="D4" s="2"/>
      <c r="E4" s="26" t="s">
        <v>38</v>
      </c>
      <c r="F4" s="26"/>
    </row>
    <row r="5" spans="1:6" ht="30.75" customHeight="1">
      <c r="A5" s="27" t="s">
        <v>7</v>
      </c>
      <c r="B5" s="27"/>
      <c r="C5" s="27"/>
      <c r="D5" s="27"/>
      <c r="E5" s="27"/>
      <c r="F5" s="27"/>
    </row>
    <row r="6" spans="1:7" s="3" customFormat="1" ht="17.25" customHeight="1">
      <c r="A6" s="28" t="s">
        <v>0</v>
      </c>
      <c r="B6" s="28" t="s">
        <v>8</v>
      </c>
      <c r="C6" s="29" t="s">
        <v>1</v>
      </c>
      <c r="D6" s="30" t="s">
        <v>2</v>
      </c>
      <c r="E6" s="28" t="s">
        <v>4</v>
      </c>
      <c r="F6" s="28"/>
      <c r="G6"/>
    </row>
    <row r="7" spans="1:7" s="3" customFormat="1" ht="22.5" customHeight="1">
      <c r="A7" s="28"/>
      <c r="B7" s="28"/>
      <c r="C7" s="29"/>
      <c r="D7" s="30"/>
      <c r="E7" s="7" t="s">
        <v>6</v>
      </c>
      <c r="F7" s="7" t="s">
        <v>5</v>
      </c>
      <c r="G7"/>
    </row>
    <row r="8" spans="1:7" s="4" customFormat="1" ht="10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/>
    </row>
    <row r="9" spans="1:7" s="4" customFormat="1" ht="27" customHeight="1">
      <c r="A9" s="8"/>
      <c r="B9" s="8"/>
      <c r="C9" s="8"/>
      <c r="D9" s="10" t="s">
        <v>9</v>
      </c>
      <c r="E9" s="13">
        <f>SUM(E14,E22,E26,E37,E44)</f>
        <v>34474</v>
      </c>
      <c r="F9" s="13">
        <f>SUM(F14,F22,F26,F37,F44,)</f>
        <v>34912</v>
      </c>
      <c r="G9"/>
    </row>
    <row r="10" spans="1:7" s="4" customFormat="1" ht="18" customHeight="1" hidden="1">
      <c r="A10" s="31"/>
      <c r="B10" s="32"/>
      <c r="C10" s="32"/>
      <c r="D10" s="22"/>
      <c r="E10" s="14"/>
      <c r="F10" s="14"/>
      <c r="G10"/>
    </row>
    <row r="11" spans="1:7" s="4" customFormat="1" ht="19.5" customHeight="1" hidden="1">
      <c r="A11" s="33"/>
      <c r="B11" s="34"/>
      <c r="C11" s="34"/>
      <c r="D11" s="17"/>
      <c r="E11" s="13"/>
      <c r="F11" s="13"/>
      <c r="G11"/>
    </row>
    <row r="12" spans="1:7" s="4" customFormat="1" ht="23.25" customHeight="1" hidden="1">
      <c r="A12" s="11"/>
      <c r="B12" s="11"/>
      <c r="C12" s="18"/>
      <c r="D12" s="16"/>
      <c r="E12" s="12"/>
      <c r="F12" s="12"/>
      <c r="G12"/>
    </row>
    <row r="13" spans="1:7" s="4" customFormat="1" ht="23.25" customHeight="1" hidden="1">
      <c r="A13" s="11"/>
      <c r="B13" s="11"/>
      <c r="C13" s="18"/>
      <c r="D13" s="16"/>
      <c r="E13" s="12"/>
      <c r="F13" s="12"/>
      <c r="G13"/>
    </row>
    <row r="14" spans="1:7" s="4" customFormat="1" ht="19.5" customHeight="1">
      <c r="A14" s="23">
        <v>600</v>
      </c>
      <c r="B14" s="21"/>
      <c r="C14" s="21"/>
      <c r="D14" s="22" t="s">
        <v>17</v>
      </c>
      <c r="E14" s="14">
        <f>SUM(E15,E19)</f>
        <v>5500</v>
      </c>
      <c r="F14" s="14">
        <f>SUM(E14)</f>
        <v>5500</v>
      </c>
      <c r="G14"/>
    </row>
    <row r="15" spans="1:7" s="4" customFormat="1" ht="19.5" customHeight="1" hidden="1" outlineLevel="1">
      <c r="A15" s="11"/>
      <c r="B15" s="11"/>
      <c r="C15" s="11"/>
      <c r="D15" s="17"/>
      <c r="E15" s="13"/>
      <c r="F15" s="13"/>
      <c r="G15"/>
    </row>
    <row r="16" spans="1:7" s="4" customFormat="1" ht="19.5" customHeight="1" hidden="1" outlineLevel="1">
      <c r="A16" s="11"/>
      <c r="B16" s="11"/>
      <c r="C16" s="9"/>
      <c r="D16" s="16"/>
      <c r="E16" s="12"/>
      <c r="F16" s="12"/>
      <c r="G16"/>
    </row>
    <row r="17" spans="1:7" s="4" customFormat="1" ht="19.5" customHeight="1" hidden="1" outlineLevel="1">
      <c r="A17" s="11"/>
      <c r="B17" s="11"/>
      <c r="C17" s="9"/>
      <c r="D17" s="16"/>
      <c r="E17" s="12"/>
      <c r="F17" s="12"/>
      <c r="G17"/>
    </row>
    <row r="18" spans="1:7" s="4" customFormat="1" ht="19.5" customHeight="1" hidden="1" outlineLevel="1">
      <c r="A18" s="11"/>
      <c r="B18" s="11"/>
      <c r="C18" s="9"/>
      <c r="D18" s="16"/>
      <c r="E18" s="12"/>
      <c r="F18" s="12"/>
      <c r="G18"/>
    </row>
    <row r="19" spans="1:7" s="4" customFormat="1" ht="19.5" customHeight="1" collapsed="1">
      <c r="A19" s="11"/>
      <c r="B19" s="11">
        <v>60014</v>
      </c>
      <c r="C19" s="11"/>
      <c r="D19" s="17" t="s">
        <v>18</v>
      </c>
      <c r="E19" s="13">
        <f>SUM(E21:E21)</f>
        <v>5500</v>
      </c>
      <c r="F19" s="13">
        <v>5500</v>
      </c>
      <c r="G19"/>
    </row>
    <row r="20" spans="1:7" s="4" customFormat="1" ht="19.5" customHeight="1">
      <c r="A20" s="11"/>
      <c r="B20" s="11"/>
      <c r="C20" s="9">
        <v>4170</v>
      </c>
      <c r="D20" s="16" t="s">
        <v>19</v>
      </c>
      <c r="E20" s="13"/>
      <c r="F20" s="12">
        <v>5500</v>
      </c>
      <c r="G20"/>
    </row>
    <row r="21" spans="1:7" s="4" customFormat="1" ht="19.5" customHeight="1">
      <c r="A21" s="11"/>
      <c r="B21" s="11"/>
      <c r="C21" s="9">
        <v>4210</v>
      </c>
      <c r="D21" s="16" t="s">
        <v>20</v>
      </c>
      <c r="E21" s="12">
        <v>5500</v>
      </c>
      <c r="F21" s="12"/>
      <c r="G21"/>
    </row>
    <row r="22" spans="1:7" s="4" customFormat="1" ht="19.5" customHeight="1">
      <c r="A22" s="20">
        <v>750</v>
      </c>
      <c r="B22" s="21"/>
      <c r="C22" s="21"/>
      <c r="D22" s="22" t="s">
        <v>13</v>
      </c>
      <c r="E22" s="14">
        <f>SUM(E23)</f>
        <v>5000</v>
      </c>
      <c r="F22" s="14">
        <f>SUM(F23)</f>
        <v>5000</v>
      </c>
      <c r="G22"/>
    </row>
    <row r="23" spans="1:7" s="4" customFormat="1" ht="19.5" customHeight="1">
      <c r="A23" s="11"/>
      <c r="B23" s="11">
        <v>75020</v>
      </c>
      <c r="C23" s="11"/>
      <c r="D23" s="17" t="s">
        <v>14</v>
      </c>
      <c r="E23" s="13">
        <f>SUM(E24)</f>
        <v>5000</v>
      </c>
      <c r="F23" s="13">
        <f>SUM(F24,F25)</f>
        <v>5000</v>
      </c>
      <c r="G23"/>
    </row>
    <row r="24" spans="1:7" s="4" customFormat="1" ht="19.5" customHeight="1">
      <c r="A24" s="11"/>
      <c r="B24" s="11"/>
      <c r="C24" s="9">
        <v>4270</v>
      </c>
      <c r="D24" s="16" t="s">
        <v>15</v>
      </c>
      <c r="E24" s="12">
        <v>5000</v>
      </c>
      <c r="F24" s="12"/>
      <c r="G24"/>
    </row>
    <row r="25" spans="1:7" s="4" customFormat="1" ht="19.5" customHeight="1">
      <c r="A25" s="11"/>
      <c r="B25" s="11"/>
      <c r="C25" s="9">
        <v>4410</v>
      </c>
      <c r="D25" s="16" t="s">
        <v>21</v>
      </c>
      <c r="E25" s="12"/>
      <c r="F25" s="12">
        <v>5000</v>
      </c>
      <c r="G25"/>
    </row>
    <row r="26" spans="1:7" s="4" customFormat="1" ht="19.5" customHeight="1" hidden="1" outlineLevel="1">
      <c r="A26" s="20"/>
      <c r="B26" s="21"/>
      <c r="C26" s="21"/>
      <c r="D26" s="22"/>
      <c r="E26" s="14"/>
      <c r="F26" s="14"/>
      <c r="G26"/>
    </row>
    <row r="27" spans="1:7" s="4" customFormat="1" ht="19.5" customHeight="1" hidden="1" outlineLevel="1">
      <c r="A27" s="11"/>
      <c r="B27" s="11"/>
      <c r="C27" s="11"/>
      <c r="D27" s="24"/>
      <c r="E27" s="13"/>
      <c r="F27" s="13"/>
      <c r="G27"/>
    </row>
    <row r="28" spans="1:7" s="4" customFormat="1" ht="19.5" customHeight="1" hidden="1" outlineLevel="1">
      <c r="A28" s="11"/>
      <c r="B28" s="11"/>
      <c r="C28" s="18"/>
      <c r="D28" s="16"/>
      <c r="E28" s="12"/>
      <c r="F28" s="12"/>
      <c r="G28"/>
    </row>
    <row r="29" spans="1:7" s="4" customFormat="1" ht="19.5" customHeight="1" hidden="1" outlineLevel="1">
      <c r="A29" s="11"/>
      <c r="B29" s="11"/>
      <c r="C29" s="11"/>
      <c r="D29" s="24"/>
      <c r="E29" s="13"/>
      <c r="F29" s="13"/>
      <c r="G29"/>
    </row>
    <row r="30" spans="1:7" s="4" customFormat="1" ht="19.5" customHeight="1" hidden="1" outlineLevel="1">
      <c r="A30" s="11"/>
      <c r="B30" s="11"/>
      <c r="C30" s="18"/>
      <c r="D30" s="16"/>
      <c r="E30" s="12"/>
      <c r="F30" s="12"/>
      <c r="G30"/>
    </row>
    <row r="31" spans="1:7" s="4" customFormat="1" ht="19.5" customHeight="1" hidden="1" outlineLevel="1">
      <c r="A31" s="11"/>
      <c r="B31" s="11"/>
      <c r="C31" s="11"/>
      <c r="D31" s="24"/>
      <c r="E31" s="13"/>
      <c r="F31" s="13"/>
      <c r="G31"/>
    </row>
    <row r="32" spans="1:7" s="4" customFormat="1" ht="19.5" customHeight="1" hidden="1" outlineLevel="1">
      <c r="A32" s="11"/>
      <c r="B32" s="11"/>
      <c r="C32" s="9"/>
      <c r="D32" s="19"/>
      <c r="E32" s="12"/>
      <c r="F32" s="12"/>
      <c r="G32"/>
    </row>
    <row r="33" spans="1:7" s="4" customFormat="1" ht="19.5" customHeight="1" hidden="1" outlineLevel="1">
      <c r="A33" s="11"/>
      <c r="B33" s="11"/>
      <c r="C33" s="11"/>
      <c r="D33" s="17"/>
      <c r="E33" s="13"/>
      <c r="F33" s="13"/>
      <c r="G33"/>
    </row>
    <row r="34" spans="1:7" s="4" customFormat="1" ht="19.5" customHeight="1" hidden="1" outlineLevel="1">
      <c r="A34" s="11"/>
      <c r="B34" s="11"/>
      <c r="C34" s="18"/>
      <c r="D34" s="16"/>
      <c r="E34" s="12"/>
      <c r="F34" s="12"/>
      <c r="G34"/>
    </row>
    <row r="35" spans="1:7" s="4" customFormat="1" ht="19.5" customHeight="1" hidden="1" outlineLevel="1">
      <c r="A35" s="11"/>
      <c r="B35" s="11"/>
      <c r="C35" s="11"/>
      <c r="D35" s="25"/>
      <c r="E35" s="13"/>
      <c r="F35" s="13"/>
      <c r="G35"/>
    </row>
    <row r="36" spans="1:7" s="4" customFormat="1" ht="19.5" customHeight="1" hidden="1" outlineLevel="1">
      <c r="A36" s="11"/>
      <c r="B36" s="11"/>
      <c r="C36" s="18"/>
      <c r="D36" s="16"/>
      <c r="E36" s="12"/>
      <c r="F36" s="12"/>
      <c r="G36"/>
    </row>
    <row r="37" spans="1:7" s="4" customFormat="1" ht="19.5" customHeight="1" collapsed="1">
      <c r="A37" s="20">
        <v>852</v>
      </c>
      <c r="B37" s="21"/>
      <c r="C37" s="21"/>
      <c r="D37" s="22" t="s">
        <v>22</v>
      </c>
      <c r="E37" s="14">
        <f>SUM(E38)</f>
        <v>17028</v>
      </c>
      <c r="F37" s="14">
        <f>SUM(F38,F42)</f>
        <v>17466</v>
      </c>
      <c r="G37"/>
    </row>
    <row r="38" spans="1:7" s="4" customFormat="1" ht="19.5" customHeight="1">
      <c r="A38" s="20"/>
      <c r="B38" s="11">
        <v>85201</v>
      </c>
      <c r="C38" s="11"/>
      <c r="D38" s="17" t="s">
        <v>23</v>
      </c>
      <c r="E38" s="13">
        <f>SUM(E39:E41)</f>
        <v>17028</v>
      </c>
      <c r="F38" s="13">
        <f>SUM(F39)</f>
        <v>17028</v>
      </c>
      <c r="G38"/>
    </row>
    <row r="39" spans="1:7" s="4" customFormat="1" ht="64.5" customHeight="1">
      <c r="A39" s="8"/>
      <c r="B39" s="9"/>
      <c r="C39" s="9">
        <v>2320</v>
      </c>
      <c r="D39" s="16" t="s">
        <v>24</v>
      </c>
      <c r="E39" s="12"/>
      <c r="F39" s="12">
        <v>17028</v>
      </c>
      <c r="G39"/>
    </row>
    <row r="40" spans="1:7" s="4" customFormat="1" ht="19.5" customHeight="1">
      <c r="A40" s="8"/>
      <c r="B40" s="9"/>
      <c r="C40" s="9">
        <v>4210</v>
      </c>
      <c r="D40" s="16" t="s">
        <v>20</v>
      </c>
      <c r="E40" s="12">
        <v>10000</v>
      </c>
      <c r="F40" s="12"/>
      <c r="G40"/>
    </row>
    <row r="41" spans="1:7" s="4" customFormat="1" ht="19.5" customHeight="1">
      <c r="A41" s="8"/>
      <c r="B41" s="9"/>
      <c r="C41" s="9">
        <v>4220</v>
      </c>
      <c r="D41" s="16" t="s">
        <v>35</v>
      </c>
      <c r="E41" s="12">
        <v>7028</v>
      </c>
      <c r="F41" s="12"/>
      <c r="G41"/>
    </row>
    <row r="42" spans="1:7" s="4" customFormat="1" ht="19.5" customHeight="1">
      <c r="A42" s="8"/>
      <c r="B42" s="11">
        <v>85202</v>
      </c>
      <c r="C42" s="9"/>
      <c r="D42" s="17" t="s">
        <v>33</v>
      </c>
      <c r="E42" s="12"/>
      <c r="F42" s="13">
        <f>SUM(F43)</f>
        <v>438</v>
      </c>
      <c r="G42"/>
    </row>
    <row r="43" spans="1:7" s="4" customFormat="1" ht="19.5" customHeight="1">
      <c r="A43" s="8"/>
      <c r="B43" s="9"/>
      <c r="C43" s="9">
        <v>4010</v>
      </c>
      <c r="D43" s="16" t="s">
        <v>12</v>
      </c>
      <c r="E43" s="12"/>
      <c r="F43" s="12">
        <v>438</v>
      </c>
      <c r="G43"/>
    </row>
    <row r="44" spans="1:7" s="4" customFormat="1" ht="19.5" customHeight="1">
      <c r="A44" s="20">
        <v>854</v>
      </c>
      <c r="B44" s="9"/>
      <c r="C44" s="9"/>
      <c r="D44" s="22" t="s">
        <v>25</v>
      </c>
      <c r="E44" s="13">
        <f>SUM(E45)</f>
        <v>6946</v>
      </c>
      <c r="F44" s="13">
        <f>SUM(F45)</f>
        <v>6946</v>
      </c>
      <c r="G44"/>
    </row>
    <row r="45" spans="1:7" s="4" customFormat="1" ht="19.5" customHeight="1">
      <c r="A45" s="39"/>
      <c r="B45" s="41">
        <v>85406</v>
      </c>
      <c r="C45" s="39"/>
      <c r="D45" s="35" t="s">
        <v>34</v>
      </c>
      <c r="E45" s="37">
        <f>SUM(E47:E56)</f>
        <v>6946</v>
      </c>
      <c r="F45" s="37">
        <f>SUM(F47:F56)</f>
        <v>6946</v>
      </c>
      <c r="G45"/>
    </row>
    <row r="46" spans="1:7" s="4" customFormat="1" ht="16.5" customHeight="1">
      <c r="A46" s="40"/>
      <c r="B46" s="42"/>
      <c r="C46" s="40"/>
      <c r="D46" s="36"/>
      <c r="E46" s="38"/>
      <c r="F46" s="38"/>
      <c r="G46"/>
    </row>
    <row r="47" spans="1:7" s="4" customFormat="1" ht="19.5" customHeight="1">
      <c r="A47" s="9"/>
      <c r="B47" s="9"/>
      <c r="C47" s="9">
        <v>4040</v>
      </c>
      <c r="D47" s="16" t="s">
        <v>26</v>
      </c>
      <c r="E47" s="12">
        <v>1697</v>
      </c>
      <c r="F47" s="12"/>
      <c r="G47"/>
    </row>
    <row r="48" spans="1:7" s="4" customFormat="1" ht="31.5" customHeight="1">
      <c r="A48" s="9"/>
      <c r="B48" s="9"/>
      <c r="C48" s="9">
        <v>4240</v>
      </c>
      <c r="D48" s="16" t="s">
        <v>27</v>
      </c>
      <c r="E48" s="12"/>
      <c r="F48" s="12">
        <v>3697</v>
      </c>
      <c r="G48"/>
    </row>
    <row r="49" spans="1:7" s="4" customFormat="1" ht="19.5" customHeight="1">
      <c r="A49" s="9"/>
      <c r="B49" s="9"/>
      <c r="C49" s="9">
        <v>4260</v>
      </c>
      <c r="D49" s="16" t="s">
        <v>28</v>
      </c>
      <c r="E49" s="12">
        <v>1500</v>
      </c>
      <c r="F49" s="12"/>
      <c r="G49"/>
    </row>
    <row r="50" spans="1:7" s="4" customFormat="1" ht="19.5" customHeight="1">
      <c r="A50" s="9"/>
      <c r="B50" s="9"/>
      <c r="C50" s="9">
        <v>4300</v>
      </c>
      <c r="D50" s="16" t="s">
        <v>29</v>
      </c>
      <c r="E50" s="12"/>
      <c r="F50" s="12">
        <v>1500</v>
      </c>
      <c r="G50"/>
    </row>
    <row r="51" spans="1:7" s="4" customFormat="1" ht="19.5" customHeight="1">
      <c r="A51" s="9"/>
      <c r="B51" s="9"/>
      <c r="C51" s="9">
        <v>4350</v>
      </c>
      <c r="D51" s="16" t="s">
        <v>36</v>
      </c>
      <c r="E51" s="12">
        <v>426</v>
      </c>
      <c r="F51" s="12"/>
      <c r="G51"/>
    </row>
    <row r="52" spans="1:7" s="4" customFormat="1" ht="30.75" customHeight="1">
      <c r="A52" s="9"/>
      <c r="B52" s="9"/>
      <c r="C52" s="9">
        <v>4370</v>
      </c>
      <c r="D52" s="16" t="s">
        <v>37</v>
      </c>
      <c r="E52" s="12"/>
      <c r="F52" s="12">
        <v>1749</v>
      </c>
      <c r="G52"/>
    </row>
    <row r="53" spans="1:7" s="4" customFormat="1" ht="19.5" customHeight="1">
      <c r="A53" s="9"/>
      <c r="B53" s="9"/>
      <c r="C53" s="9">
        <v>4410</v>
      </c>
      <c r="D53" s="16" t="s">
        <v>21</v>
      </c>
      <c r="E53" s="12">
        <v>1000</v>
      </c>
      <c r="F53" s="12"/>
      <c r="G53"/>
    </row>
    <row r="54" spans="1:7" s="4" customFormat="1" ht="19.5" customHeight="1">
      <c r="A54" s="9"/>
      <c r="B54" s="9"/>
      <c r="C54" s="9">
        <v>4430</v>
      </c>
      <c r="D54" s="16" t="s">
        <v>30</v>
      </c>
      <c r="E54" s="12">
        <v>51</v>
      </c>
      <c r="F54" s="12"/>
      <c r="G54"/>
    </row>
    <row r="55" spans="1:7" s="4" customFormat="1" ht="30.75" customHeight="1">
      <c r="A55" s="9"/>
      <c r="B55" s="9"/>
      <c r="C55" s="9">
        <v>4700</v>
      </c>
      <c r="D55" s="16" t="s">
        <v>31</v>
      </c>
      <c r="E55" s="12">
        <v>272</v>
      </c>
      <c r="F55" s="12"/>
      <c r="G55"/>
    </row>
    <row r="56" spans="1:7" s="4" customFormat="1" ht="30.75" customHeight="1">
      <c r="A56" s="9"/>
      <c r="B56" s="9"/>
      <c r="C56" s="9">
        <v>4740</v>
      </c>
      <c r="D56" s="16" t="s">
        <v>32</v>
      </c>
      <c r="E56" s="12">
        <v>2000</v>
      </c>
      <c r="F56" s="12"/>
      <c r="G56"/>
    </row>
    <row r="57" spans="1:6" ht="27.75" customHeight="1">
      <c r="A57" s="5"/>
      <c r="B57" s="6"/>
      <c r="C57" s="6"/>
      <c r="D57" s="5" t="s">
        <v>3</v>
      </c>
      <c r="E57" s="15">
        <f>SUM(E9)</f>
        <v>34474</v>
      </c>
      <c r="F57" s="15">
        <f>SUM(F14,F22,F37,F44)</f>
        <v>34912</v>
      </c>
    </row>
  </sheetData>
  <sheetProtection/>
  <mergeCells count="16">
    <mergeCell ref="D45:D46"/>
    <mergeCell ref="E45:E46"/>
    <mergeCell ref="F45:F46"/>
    <mergeCell ref="C45:C46"/>
    <mergeCell ref="B45:B46"/>
    <mergeCell ref="A45:A46"/>
    <mergeCell ref="E1:F1"/>
    <mergeCell ref="E2:F2"/>
    <mergeCell ref="E3:F3"/>
    <mergeCell ref="E4:F4"/>
    <mergeCell ref="A5:F5"/>
    <mergeCell ref="A6:A7"/>
    <mergeCell ref="B6:B7"/>
    <mergeCell ref="C6:C7"/>
    <mergeCell ref="D6:D7"/>
    <mergeCell ref="E6:F6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2009-09-01T09:49:21Z</cp:lastPrinted>
  <dcterms:created xsi:type="dcterms:W3CDTF">2009-08-18T09:58:33Z</dcterms:created>
  <dcterms:modified xsi:type="dcterms:W3CDTF">2009-09-01T10:31:56Z</dcterms:modified>
  <cp:category/>
  <cp:version/>
  <cp:contentType/>
  <cp:contentStatus/>
</cp:coreProperties>
</file>