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<sst xmlns="http://schemas.openxmlformats.org/spreadsheetml/2006/main" count="166" uniqueCount="95">
  <si>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</si>
  <si>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</si>
  <si>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</si>
  <si>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</si>
  <si>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</si>
  <si>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</si>
  <si>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</si>
  <si>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</si>
  <si>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WYDATKI BIEŻĄCE</t>
  </si>
  <si>
    <t>Oświata i wychowanie</t>
  </si>
  <si>
    <t>Zakup materiałów i wyposażenia</t>
  </si>
  <si>
    <t>Zakup usług pozostałych</t>
  </si>
  <si>
    <t>4300</t>
  </si>
  <si>
    <t>801</t>
  </si>
  <si>
    <t>4210</t>
  </si>
  <si>
    <t>80130</t>
  </si>
  <si>
    <t>Szkoły zawodowe</t>
  </si>
  <si>
    <t>4270</t>
  </si>
  <si>
    <t>Zakup usług remontowych</t>
  </si>
  <si>
    <t>854</t>
  </si>
  <si>
    <t>Edukacyjna opieka wychowawcza</t>
  </si>
  <si>
    <t>85403</t>
  </si>
  <si>
    <t>Specjalne ośrodki szkolno-wychowawcze</t>
  </si>
  <si>
    <t>Załącznik nr 2</t>
  </si>
  <si>
    <t>80102</t>
  </si>
  <si>
    <t>Szkoły podstawowe specjalne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</si>
  <si>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</si>
  <si>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</si>
  <si>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</si>
  <si>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</si>
  <si>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</si>
  <si>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</si>
  <si>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80111</t>
  </si>
  <si>
    <t>Gimnazja specjalne</t>
  </si>
  <si>
    <t>4260</t>
  </si>
  <si>
    <t>Zakup energii</t>
  </si>
  <si>
    <t>80120</t>
  </si>
  <si>
    <t>Licea ogólnokształcące</t>
  </si>
  <si>
    <t>80195</t>
  </si>
  <si>
    <t>Pozostała działalność</t>
  </si>
  <si>
    <t>4810</t>
  </si>
  <si>
    <t>Rezerwy</t>
  </si>
  <si>
    <t>852</t>
  </si>
  <si>
    <t>Pomoc społeczna</t>
  </si>
  <si>
    <t>4700</t>
  </si>
  <si>
    <t xml:space="preserve">Szkolenia pracowników niebędących członkami korpusu służby cywilnej </t>
  </si>
  <si>
    <t>85406</t>
  </si>
  <si>
    <t>Poradnie psychologiczno-pedagogiczne, w tym poradnie specjalistyczne</t>
  </si>
  <si>
    <t>85421</t>
  </si>
  <si>
    <t>Młodzieżowe ośrodki socjoterapii</t>
  </si>
  <si>
    <t>600</t>
  </si>
  <si>
    <t>Transport i łączność</t>
  </si>
  <si>
    <t>60014</t>
  </si>
  <si>
    <t>Drogi publiczne powiatowe</t>
  </si>
  <si>
    <t>3020</t>
  </si>
  <si>
    <t>Wydatki osobowe niezaliczone do wynagrodzeń</t>
  </si>
  <si>
    <t>4480</t>
  </si>
  <si>
    <t>Podatek od nieruchomości</t>
  </si>
  <si>
    <t>750</t>
  </si>
  <si>
    <t>Administracja publiczna</t>
  </si>
  <si>
    <t>75020</t>
  </si>
  <si>
    <t>Starostwa powiatowe</t>
  </si>
  <si>
    <t>4590</t>
  </si>
  <si>
    <t>Kary i odszkodowania wypłacane na rzecz osób fizycznych</t>
  </si>
  <si>
    <t>4610</t>
  </si>
  <si>
    <t>Koszty postępowania sądowego i prokuratorskiego</t>
  </si>
  <si>
    <t>80140</t>
  </si>
  <si>
    <t>Centra kształcenia ustawicznego i praktycznego oraz ośrodki dokształcania zawodowego</t>
  </si>
  <si>
    <t>80146</t>
  </si>
  <si>
    <t>Dokształcanie i doskonalenie nauczycieli</t>
  </si>
  <si>
    <t>85202</t>
  </si>
  <si>
    <t>Domy pomocy społecznej</t>
  </si>
  <si>
    <t>85203</t>
  </si>
  <si>
    <t>Ośrodki wsparcia</t>
  </si>
  <si>
    <t>853</t>
  </si>
  <si>
    <t>Pozostałe zadania w zakresie polityki społecznej</t>
  </si>
  <si>
    <t>85321</t>
  </si>
  <si>
    <t>Zespoły do spraw orzekania o niepełnosprawności</t>
  </si>
  <si>
    <t>85333</t>
  </si>
  <si>
    <t>Powiatowe urzędy pracy</t>
  </si>
  <si>
    <t>4140</t>
  </si>
  <si>
    <t>Wpłaty na Państwowy Fundusz Rehabilitacji Osób Niepełnosprawnych</t>
  </si>
  <si>
    <t>85446</t>
  </si>
  <si>
    <t>z dnia 19 października 2011r</t>
  </si>
  <si>
    <t>710</t>
  </si>
  <si>
    <t>Działalność usługowa</t>
  </si>
  <si>
    <t>71014</t>
  </si>
  <si>
    <t>Opracowania geodezyjne i kartograficzne</t>
  </si>
  <si>
    <t>4170</t>
  </si>
  <si>
    <t>Wynagrodzenia bezosobowe</t>
  </si>
  <si>
    <t>4360</t>
  </si>
  <si>
    <t>Opłaty z tytułu zakupu usług telekomunikacyjnych świadczonych w ruchomej publicznej sieci telefonicznej</t>
  </si>
  <si>
    <t>4400</t>
  </si>
  <si>
    <t>Opłaty za administrowanie i czynsze za budynki, lokale i pomieszczenia garażowe</t>
  </si>
  <si>
    <t>do Uchwały Nr  56 / 130  /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</si>
</sst>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2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4"/>
  <sheetViews>
    <sheetView showGridLines="0" tabSelected="1" zoomScalePageLayoutView="0" workbookViewId="0" topLeftCell="A1">
      <selection activeCell="F16" sqref="F16"/>
    </sheetView>
  </sheetViews>
  <sheetFormatPr defaultColWidth="9.33203125" defaultRowHeight="12.75"/>
  <cols>
    <col min="1" max="1" width="4.33203125" style="0" customWidth="1"/>
    <col min="2" max="2" width="5.83203125" style="0" customWidth="1"/>
    <col min="3" max="3" width="2.33203125" style="0" customWidth="1"/>
    <col min="4" max="4" width="1.171875" style="0" customWidth="1"/>
    <col min="5" max="5" width="9.5" style="0" customWidth="1"/>
    <col min="6" max="6" width="10.83203125" style="0" customWidth="1"/>
    <col min="7" max="7" width="34.5" style="0" customWidth="1"/>
    <col min="8" max="8" width="17.33203125" style="0" customWidth="1"/>
    <col min="9" max="9" width="17.66015625" style="0" customWidth="1"/>
  </cols>
  <sheetData>
    <row r="1" ht="12.75">
      <c r="H1" s="1" t="s">
        <v>23</v>
      </c>
    </row>
    <row r="2" ht="12.75">
      <c r="H2" s="2" t="s">
        <v>94</v>
      </c>
    </row>
    <row r="3" ht="12.75">
      <c r="H3" s="2" t="s">
        <v>0</v>
      </c>
    </row>
    <row r="4" ht="12.75">
      <c r="H4" s="3" t="s">
        <v>83</v>
      </c>
    </row>
    <row r="5" spans="2:9" ht="28.5" customHeight="1">
      <c r="B5" s="27" t="s">
        <v>8</v>
      </c>
      <c r="C5" s="27"/>
      <c r="D5" s="27"/>
      <c r="E5" s="27"/>
      <c r="F5" s="27"/>
      <c r="G5" s="27"/>
      <c r="H5" s="27"/>
      <c r="I5" s="27"/>
    </row>
    <row r="6" spans="2:9" ht="27" customHeight="1">
      <c r="B6" s="28" t="s">
        <v>1</v>
      </c>
      <c r="C6" s="28"/>
      <c r="D6" s="28" t="s">
        <v>2</v>
      </c>
      <c r="E6" s="28"/>
      <c r="F6" s="4" t="s">
        <v>3</v>
      </c>
      <c r="G6" s="4" t="s">
        <v>4</v>
      </c>
      <c r="H6" s="4" t="s">
        <v>6</v>
      </c>
      <c r="I6" s="4" t="s">
        <v>7</v>
      </c>
    </row>
    <row r="7" spans="2:9" ht="12.75">
      <c r="B7" s="26" t="s">
        <v>50</v>
      </c>
      <c r="C7" s="26"/>
      <c r="D7" s="26"/>
      <c r="E7" s="26"/>
      <c r="F7" s="5"/>
      <c r="G7" s="8" t="s">
        <v>51</v>
      </c>
      <c r="H7" s="12">
        <f>SUM(H8)</f>
        <v>40270</v>
      </c>
      <c r="I7" s="12">
        <f>SUM(I8)</f>
        <v>40270</v>
      </c>
    </row>
    <row r="8" spans="2:9" ht="15">
      <c r="B8" s="23"/>
      <c r="C8" s="23"/>
      <c r="D8" s="24" t="s">
        <v>52</v>
      </c>
      <c r="E8" s="24"/>
      <c r="F8" s="6"/>
      <c r="G8" s="9" t="s">
        <v>53</v>
      </c>
      <c r="H8" s="13">
        <f>SUM(H9:H12)</f>
        <v>40270</v>
      </c>
      <c r="I8" s="13">
        <f>SUM(I9:I12)</f>
        <v>40270</v>
      </c>
    </row>
    <row r="9" spans="2:9" ht="24" customHeight="1">
      <c r="B9" s="25"/>
      <c r="C9" s="25"/>
      <c r="D9" s="25"/>
      <c r="E9" s="25"/>
      <c r="F9" s="7" t="s">
        <v>54</v>
      </c>
      <c r="G9" s="10" t="s">
        <v>55</v>
      </c>
      <c r="H9" s="14"/>
      <c r="I9" s="14">
        <v>270</v>
      </c>
    </row>
    <row r="10" spans="2:9" ht="16.5" customHeight="1">
      <c r="B10" s="25"/>
      <c r="C10" s="25"/>
      <c r="D10" s="25"/>
      <c r="E10" s="25"/>
      <c r="F10" s="7" t="s">
        <v>14</v>
      </c>
      <c r="G10" s="10" t="s">
        <v>10</v>
      </c>
      <c r="H10" s="14"/>
      <c r="I10" s="14">
        <v>40000</v>
      </c>
    </row>
    <row r="11" spans="2:9" ht="18" customHeight="1">
      <c r="B11" s="25"/>
      <c r="C11" s="25"/>
      <c r="D11" s="25"/>
      <c r="E11" s="25"/>
      <c r="F11" s="7" t="s">
        <v>17</v>
      </c>
      <c r="G11" s="10" t="s">
        <v>18</v>
      </c>
      <c r="H11" s="14">
        <v>40000</v>
      </c>
      <c r="I11" s="14"/>
    </row>
    <row r="12" spans="2:9" ht="18" customHeight="1">
      <c r="B12" s="25"/>
      <c r="C12" s="25"/>
      <c r="D12" s="25"/>
      <c r="E12" s="25"/>
      <c r="F12" s="7" t="s">
        <v>56</v>
      </c>
      <c r="G12" s="10" t="s">
        <v>57</v>
      </c>
      <c r="H12" s="14">
        <v>270</v>
      </c>
      <c r="I12" s="14"/>
    </row>
    <row r="13" spans="2:9" ht="18" customHeight="1">
      <c r="B13" s="29" t="s">
        <v>84</v>
      </c>
      <c r="C13" s="29"/>
      <c r="D13" s="29"/>
      <c r="E13" s="29"/>
      <c r="F13" s="16"/>
      <c r="G13" s="17" t="s">
        <v>85</v>
      </c>
      <c r="H13" s="12">
        <f>SUM(H14)</f>
        <v>45000</v>
      </c>
      <c r="I13" s="12">
        <f>SUM(I14)</f>
        <v>45000</v>
      </c>
    </row>
    <row r="14" spans="2:9" ht="24.75" customHeight="1">
      <c r="B14" s="30"/>
      <c r="C14" s="30"/>
      <c r="D14" s="31" t="s">
        <v>86</v>
      </c>
      <c r="E14" s="31"/>
      <c r="F14" s="18"/>
      <c r="G14" s="19" t="s">
        <v>87</v>
      </c>
      <c r="H14" s="13">
        <f>SUM(H15:H16)</f>
        <v>45000</v>
      </c>
      <c r="I14" s="13">
        <f>SUM(I15:I16)</f>
        <v>45000</v>
      </c>
    </row>
    <row r="15" spans="2:9" ht="18" customHeight="1">
      <c r="B15" s="32"/>
      <c r="C15" s="32"/>
      <c r="D15" s="32"/>
      <c r="E15" s="32"/>
      <c r="F15" s="20" t="s">
        <v>14</v>
      </c>
      <c r="G15" s="21" t="s">
        <v>10</v>
      </c>
      <c r="H15" s="14"/>
      <c r="I15" s="14">
        <v>45000</v>
      </c>
    </row>
    <row r="16" spans="2:9" ht="18" customHeight="1">
      <c r="B16" s="32"/>
      <c r="C16" s="32"/>
      <c r="D16" s="32"/>
      <c r="E16" s="32"/>
      <c r="F16" s="7" t="s">
        <v>17</v>
      </c>
      <c r="G16" s="10" t="s">
        <v>18</v>
      </c>
      <c r="H16" s="14">
        <v>45000</v>
      </c>
      <c r="I16" s="14"/>
    </row>
    <row r="17" spans="2:9" ht="12.75">
      <c r="B17" s="26" t="s">
        <v>58</v>
      </c>
      <c r="C17" s="26"/>
      <c r="D17" s="26"/>
      <c r="E17" s="26"/>
      <c r="F17" s="5"/>
      <c r="G17" s="8" t="s">
        <v>59</v>
      </c>
      <c r="H17" s="12">
        <f>SUM(H18)</f>
        <v>827</v>
      </c>
      <c r="I17" s="12">
        <f>SUM(I18)</f>
        <v>827</v>
      </c>
    </row>
    <row r="18" spans="2:9" ht="15">
      <c r="B18" s="23"/>
      <c r="C18" s="23"/>
      <c r="D18" s="24" t="s">
        <v>60</v>
      </c>
      <c r="E18" s="24"/>
      <c r="F18" s="6"/>
      <c r="G18" s="9" t="s">
        <v>61</v>
      </c>
      <c r="H18" s="13">
        <f>SUM(H19:H20)</f>
        <v>827</v>
      </c>
      <c r="I18" s="13">
        <f>SUM(I19:I20)</f>
        <v>827</v>
      </c>
    </row>
    <row r="19" spans="2:9" ht="24" customHeight="1">
      <c r="B19" s="25"/>
      <c r="C19" s="25"/>
      <c r="D19" s="25"/>
      <c r="E19" s="25"/>
      <c r="F19" s="7" t="s">
        <v>62</v>
      </c>
      <c r="G19" s="10" t="s">
        <v>63</v>
      </c>
      <c r="H19" s="14">
        <v>827</v>
      </c>
      <c r="I19" s="14"/>
    </row>
    <row r="20" spans="2:9" ht="24" customHeight="1">
      <c r="B20" s="25"/>
      <c r="C20" s="25"/>
      <c r="D20" s="25"/>
      <c r="E20" s="25"/>
      <c r="F20" s="7" t="s">
        <v>64</v>
      </c>
      <c r="G20" s="10" t="s">
        <v>65</v>
      </c>
      <c r="H20" s="14"/>
      <c r="I20" s="14">
        <v>827</v>
      </c>
    </row>
    <row r="21" spans="2:9" ht="12.75">
      <c r="B21" s="26" t="s">
        <v>13</v>
      </c>
      <c r="C21" s="26"/>
      <c r="D21" s="26"/>
      <c r="E21" s="26"/>
      <c r="F21" s="5"/>
      <c r="G21" s="8" t="s">
        <v>9</v>
      </c>
      <c r="H21" s="12">
        <f>SUM(H22,H26,H30,H36,H40,H44,H46)</f>
        <v>76076</v>
      </c>
      <c r="I21" s="12">
        <f>SUM(I22,I26,I30,I36,I40,I44,I46)</f>
        <v>76076</v>
      </c>
    </row>
    <row r="22" spans="2:9" ht="15">
      <c r="B22" s="23"/>
      <c r="C22" s="23"/>
      <c r="D22" s="24" t="s">
        <v>24</v>
      </c>
      <c r="E22" s="24"/>
      <c r="F22" s="6"/>
      <c r="G22" s="9" t="s">
        <v>25</v>
      </c>
      <c r="H22" s="13">
        <f>SUM(H23:H25)</f>
        <v>0</v>
      </c>
      <c r="I22" s="13">
        <f>SUM(I23:I25)</f>
        <v>2938</v>
      </c>
    </row>
    <row r="23" spans="2:9" ht="22.5">
      <c r="B23" s="25"/>
      <c r="C23" s="25"/>
      <c r="D23" s="25"/>
      <c r="E23" s="25"/>
      <c r="F23" s="7" t="s">
        <v>26</v>
      </c>
      <c r="G23" s="10" t="s">
        <v>27</v>
      </c>
      <c r="H23" s="14"/>
      <c r="I23" s="14">
        <v>2500</v>
      </c>
    </row>
    <row r="24" spans="2:9" ht="16.5" customHeight="1">
      <c r="B24" s="25"/>
      <c r="C24" s="25"/>
      <c r="D24" s="25"/>
      <c r="E24" s="25"/>
      <c r="F24" s="7" t="s">
        <v>28</v>
      </c>
      <c r="G24" s="10" t="s">
        <v>29</v>
      </c>
      <c r="H24" s="14"/>
      <c r="I24" s="14">
        <v>377</v>
      </c>
    </row>
    <row r="25" spans="2:9" ht="15" customHeight="1">
      <c r="B25" s="25"/>
      <c r="C25" s="25"/>
      <c r="D25" s="25"/>
      <c r="E25" s="25"/>
      <c r="F25" s="7" t="s">
        <v>30</v>
      </c>
      <c r="G25" s="10" t="s">
        <v>31</v>
      </c>
      <c r="H25" s="14"/>
      <c r="I25" s="14">
        <v>61</v>
      </c>
    </row>
    <row r="26" spans="2:9" ht="15">
      <c r="B26" s="23"/>
      <c r="C26" s="23"/>
      <c r="D26" s="24" t="s">
        <v>32</v>
      </c>
      <c r="E26" s="24"/>
      <c r="F26" s="6"/>
      <c r="G26" s="9" t="s">
        <v>33</v>
      </c>
      <c r="H26" s="13">
        <f>SUM(H27:H29)</f>
        <v>0</v>
      </c>
      <c r="I26" s="13">
        <f>SUM(I27:I29)</f>
        <v>2938</v>
      </c>
    </row>
    <row r="27" spans="2:9" ht="22.5">
      <c r="B27" s="25"/>
      <c r="C27" s="25"/>
      <c r="D27" s="25"/>
      <c r="E27" s="25"/>
      <c r="F27" s="7" t="s">
        <v>26</v>
      </c>
      <c r="G27" s="10" t="s">
        <v>27</v>
      </c>
      <c r="H27" s="14"/>
      <c r="I27" s="14">
        <v>2500</v>
      </c>
    </row>
    <row r="28" spans="2:9" ht="15" customHeight="1">
      <c r="B28" s="25"/>
      <c r="C28" s="25"/>
      <c r="D28" s="25"/>
      <c r="E28" s="25"/>
      <c r="F28" s="7" t="s">
        <v>28</v>
      </c>
      <c r="G28" s="10" t="s">
        <v>29</v>
      </c>
      <c r="H28" s="14"/>
      <c r="I28" s="14">
        <v>377</v>
      </c>
    </row>
    <row r="29" spans="2:9" ht="15.75" customHeight="1">
      <c r="B29" s="25"/>
      <c r="C29" s="25"/>
      <c r="D29" s="25"/>
      <c r="E29" s="25"/>
      <c r="F29" s="7" t="s">
        <v>30</v>
      </c>
      <c r="G29" s="10" t="s">
        <v>31</v>
      </c>
      <c r="H29" s="14"/>
      <c r="I29" s="14">
        <v>61</v>
      </c>
    </row>
    <row r="30" spans="2:9" ht="15">
      <c r="B30" s="23"/>
      <c r="C30" s="23"/>
      <c r="D30" s="24" t="s">
        <v>36</v>
      </c>
      <c r="E30" s="24"/>
      <c r="F30" s="6"/>
      <c r="G30" s="9" t="s">
        <v>37</v>
      </c>
      <c r="H30" s="13">
        <f>SUM(H31:H35)</f>
        <v>0</v>
      </c>
      <c r="I30" s="13">
        <f>SUM(I31:I35)</f>
        <v>49631</v>
      </c>
    </row>
    <row r="31" spans="2:15" ht="22.5">
      <c r="B31" s="25"/>
      <c r="C31" s="25"/>
      <c r="D31" s="25"/>
      <c r="E31" s="25"/>
      <c r="F31" s="7" t="s">
        <v>26</v>
      </c>
      <c r="G31" s="10" t="s">
        <v>27</v>
      </c>
      <c r="H31" s="14"/>
      <c r="I31" s="14">
        <v>15000</v>
      </c>
      <c r="J31" s="11"/>
      <c r="K31" s="11"/>
      <c r="L31" s="11"/>
      <c r="M31" s="11"/>
      <c r="N31" s="11"/>
      <c r="O31" s="11"/>
    </row>
    <row r="32" spans="2:15" ht="15" customHeight="1">
      <c r="B32" s="25"/>
      <c r="C32" s="25"/>
      <c r="D32" s="25"/>
      <c r="E32" s="25"/>
      <c r="F32" s="7" t="s">
        <v>28</v>
      </c>
      <c r="G32" s="10" t="s">
        <v>29</v>
      </c>
      <c r="H32" s="14"/>
      <c r="I32" s="14">
        <v>2264</v>
      </c>
      <c r="J32" s="11"/>
      <c r="K32" s="11"/>
      <c r="L32" s="11"/>
      <c r="M32" s="11"/>
      <c r="N32" s="11"/>
      <c r="O32" s="11"/>
    </row>
    <row r="33" spans="2:15" ht="15" customHeight="1">
      <c r="B33" s="25"/>
      <c r="C33" s="25"/>
      <c r="D33" s="25"/>
      <c r="E33" s="25"/>
      <c r="F33" s="7" t="s">
        <v>30</v>
      </c>
      <c r="G33" s="10" t="s">
        <v>31</v>
      </c>
      <c r="H33" s="14"/>
      <c r="I33" s="14">
        <v>367</v>
      </c>
      <c r="J33" s="11"/>
      <c r="K33" s="11"/>
      <c r="L33" s="11"/>
      <c r="M33" s="11"/>
      <c r="N33" s="11"/>
      <c r="O33" s="11"/>
    </row>
    <row r="34" spans="2:15" ht="15" customHeight="1">
      <c r="B34" s="25"/>
      <c r="C34" s="25"/>
      <c r="D34" s="25"/>
      <c r="E34" s="25"/>
      <c r="F34" s="7" t="s">
        <v>34</v>
      </c>
      <c r="G34" s="10" t="s">
        <v>35</v>
      </c>
      <c r="H34" s="14"/>
      <c r="I34" s="14">
        <v>30000</v>
      </c>
      <c r="J34" s="11"/>
      <c r="K34" s="11"/>
      <c r="L34" s="11"/>
      <c r="M34" s="11"/>
      <c r="N34" s="11"/>
      <c r="O34" s="11"/>
    </row>
    <row r="35" spans="2:15" ht="15" customHeight="1">
      <c r="B35" s="25"/>
      <c r="C35" s="25"/>
      <c r="D35" s="25"/>
      <c r="E35" s="25"/>
      <c r="F35" s="7" t="s">
        <v>12</v>
      </c>
      <c r="G35" s="10" t="s">
        <v>11</v>
      </c>
      <c r="H35" s="14"/>
      <c r="I35" s="14">
        <v>2000</v>
      </c>
      <c r="J35" s="11"/>
      <c r="K35" s="11"/>
      <c r="L35" s="11"/>
      <c r="M35" s="11"/>
      <c r="N35" s="11"/>
      <c r="O35" s="11"/>
    </row>
    <row r="36" spans="2:15" ht="15">
      <c r="B36" s="23"/>
      <c r="C36" s="23"/>
      <c r="D36" s="24" t="s">
        <v>15</v>
      </c>
      <c r="E36" s="24"/>
      <c r="F36" s="6"/>
      <c r="G36" s="9" t="s">
        <v>16</v>
      </c>
      <c r="H36" s="13">
        <f>SUM(H37:H39)</f>
        <v>0</v>
      </c>
      <c r="I36" s="13">
        <f>SUM(I37:I39)</f>
        <v>11753</v>
      </c>
      <c r="J36" s="11"/>
      <c r="K36" s="11"/>
      <c r="L36" s="11"/>
      <c r="M36" s="11"/>
      <c r="N36" s="11"/>
      <c r="O36" s="11"/>
    </row>
    <row r="37" spans="2:15" ht="22.5">
      <c r="B37" s="25"/>
      <c r="C37" s="25"/>
      <c r="D37" s="25"/>
      <c r="E37" s="25"/>
      <c r="F37" s="7" t="s">
        <v>26</v>
      </c>
      <c r="G37" s="10" t="s">
        <v>27</v>
      </c>
      <c r="H37" s="14"/>
      <c r="I37" s="14">
        <v>10000</v>
      </c>
      <c r="J37" s="11"/>
      <c r="K37" s="11"/>
      <c r="L37" s="11"/>
      <c r="M37" s="11"/>
      <c r="N37" s="11"/>
      <c r="O37" s="11"/>
    </row>
    <row r="38" spans="2:15" ht="15" customHeight="1">
      <c r="B38" s="25"/>
      <c r="C38" s="25"/>
      <c r="D38" s="25"/>
      <c r="E38" s="25"/>
      <c r="F38" s="7" t="s">
        <v>28</v>
      </c>
      <c r="G38" s="10" t="s">
        <v>29</v>
      </c>
      <c r="H38" s="14"/>
      <c r="I38" s="14">
        <v>1509</v>
      </c>
      <c r="J38" s="11"/>
      <c r="K38" s="11"/>
      <c r="L38" s="11"/>
      <c r="M38" s="11"/>
      <c r="N38" s="11"/>
      <c r="O38" s="11"/>
    </row>
    <row r="39" spans="2:15" ht="15" customHeight="1">
      <c r="B39" s="25"/>
      <c r="C39" s="25"/>
      <c r="D39" s="25"/>
      <c r="E39" s="25"/>
      <c r="F39" s="7" t="s">
        <v>30</v>
      </c>
      <c r="G39" s="10" t="s">
        <v>31</v>
      </c>
      <c r="H39" s="14"/>
      <c r="I39" s="14">
        <v>244</v>
      </c>
      <c r="J39" s="11"/>
      <c r="K39" s="11"/>
      <c r="L39" s="11"/>
      <c r="M39" s="11"/>
      <c r="N39" s="11"/>
      <c r="O39" s="11"/>
    </row>
    <row r="40" spans="2:15" ht="33.75">
      <c r="B40" s="23"/>
      <c r="C40" s="23"/>
      <c r="D40" s="24" t="s">
        <v>66</v>
      </c>
      <c r="E40" s="24"/>
      <c r="F40" s="6"/>
      <c r="G40" s="9" t="s">
        <v>67</v>
      </c>
      <c r="H40" s="13">
        <f>SUM(H41:H43)</f>
        <v>0</v>
      </c>
      <c r="I40" s="13">
        <f>SUM(I41:I43)</f>
        <v>8816</v>
      </c>
      <c r="J40" s="11"/>
      <c r="K40" s="11"/>
      <c r="L40" s="11"/>
      <c r="M40" s="11"/>
      <c r="N40" s="11"/>
      <c r="O40" s="11"/>
    </row>
    <row r="41" spans="2:15" ht="22.5">
      <c r="B41" s="25"/>
      <c r="C41" s="25"/>
      <c r="D41" s="25"/>
      <c r="E41" s="25"/>
      <c r="F41" s="7" t="s">
        <v>26</v>
      </c>
      <c r="G41" s="10" t="s">
        <v>27</v>
      </c>
      <c r="H41" s="14"/>
      <c r="I41" s="14">
        <v>7500</v>
      </c>
      <c r="J41" s="11"/>
      <c r="K41" s="11"/>
      <c r="L41" s="11"/>
      <c r="M41" s="11"/>
      <c r="N41" s="11"/>
      <c r="O41" s="11"/>
    </row>
    <row r="42" spans="2:15" ht="15" customHeight="1">
      <c r="B42" s="25"/>
      <c r="C42" s="25"/>
      <c r="D42" s="25"/>
      <c r="E42" s="25"/>
      <c r="F42" s="7" t="s">
        <v>28</v>
      </c>
      <c r="G42" s="10" t="s">
        <v>29</v>
      </c>
      <c r="H42" s="14"/>
      <c r="I42" s="14">
        <v>1132</v>
      </c>
      <c r="J42" s="11"/>
      <c r="K42" s="11"/>
      <c r="L42" s="11"/>
      <c r="M42" s="11"/>
      <c r="N42" s="11"/>
      <c r="O42" s="11"/>
    </row>
    <row r="43" spans="2:15" ht="15" customHeight="1">
      <c r="B43" s="25"/>
      <c r="C43" s="25"/>
      <c r="D43" s="25"/>
      <c r="E43" s="25"/>
      <c r="F43" s="7" t="s">
        <v>30</v>
      </c>
      <c r="G43" s="10" t="s">
        <v>31</v>
      </c>
      <c r="H43" s="14"/>
      <c r="I43" s="14">
        <v>184</v>
      </c>
      <c r="J43" s="11"/>
      <c r="K43" s="11"/>
      <c r="L43" s="11"/>
      <c r="M43" s="11"/>
      <c r="N43" s="11"/>
      <c r="O43" s="11"/>
    </row>
    <row r="44" spans="2:15" ht="22.5">
      <c r="B44" s="23"/>
      <c r="C44" s="23"/>
      <c r="D44" s="24" t="s">
        <v>68</v>
      </c>
      <c r="E44" s="24"/>
      <c r="F44" s="6"/>
      <c r="G44" s="9" t="s">
        <v>69</v>
      </c>
      <c r="H44" s="13">
        <f>SUM(H45)</f>
        <v>32000</v>
      </c>
      <c r="I44" s="13">
        <f>SUM(I45)</f>
        <v>0</v>
      </c>
      <c r="J44" s="11"/>
      <c r="K44" s="11"/>
      <c r="L44" s="11"/>
      <c r="M44" s="11"/>
      <c r="N44" s="11"/>
      <c r="O44" s="11"/>
    </row>
    <row r="45" spans="2:15" ht="15.75" customHeight="1">
      <c r="B45" s="25"/>
      <c r="C45" s="25"/>
      <c r="D45" s="25"/>
      <c r="E45" s="25"/>
      <c r="F45" s="7" t="s">
        <v>12</v>
      </c>
      <c r="G45" s="10" t="s">
        <v>11</v>
      </c>
      <c r="H45" s="14">
        <v>32000</v>
      </c>
      <c r="I45" s="14"/>
      <c r="J45" s="11"/>
      <c r="K45" s="11"/>
      <c r="L45" s="11"/>
      <c r="M45" s="11"/>
      <c r="N45" s="11"/>
      <c r="O45" s="11"/>
    </row>
    <row r="46" spans="2:15" ht="15">
      <c r="B46" s="23"/>
      <c r="C46" s="23"/>
      <c r="D46" s="24" t="s">
        <v>38</v>
      </c>
      <c r="E46" s="24"/>
      <c r="F46" s="6"/>
      <c r="G46" s="9" t="s">
        <v>39</v>
      </c>
      <c r="H46" s="13">
        <f>SUM(H47)</f>
        <v>44076</v>
      </c>
      <c r="I46" s="13">
        <f>SUM(I47)</f>
        <v>0</v>
      </c>
      <c r="J46" s="11"/>
      <c r="K46" s="11"/>
      <c r="L46" s="11"/>
      <c r="M46" s="11"/>
      <c r="N46" s="11"/>
      <c r="O46" s="11"/>
    </row>
    <row r="47" spans="2:15" ht="18" customHeight="1">
      <c r="B47" s="25"/>
      <c r="C47" s="25"/>
      <c r="D47" s="25"/>
      <c r="E47" s="25"/>
      <c r="F47" s="7" t="s">
        <v>40</v>
      </c>
      <c r="G47" s="10" t="s">
        <v>41</v>
      </c>
      <c r="H47" s="14">
        <v>44076</v>
      </c>
      <c r="I47" s="14"/>
      <c r="J47" s="11"/>
      <c r="K47" s="11"/>
      <c r="L47" s="11"/>
      <c r="M47" s="11"/>
      <c r="N47" s="11"/>
      <c r="O47" s="11"/>
    </row>
    <row r="48" spans="2:15" ht="12.75">
      <c r="B48" s="26" t="s">
        <v>42</v>
      </c>
      <c r="C48" s="26"/>
      <c r="D48" s="26"/>
      <c r="E48" s="26"/>
      <c r="F48" s="5"/>
      <c r="G48" s="8" t="s">
        <v>43</v>
      </c>
      <c r="H48" s="12">
        <f>SUM(H49,H53)</f>
        <v>0</v>
      </c>
      <c r="I48" s="12">
        <f>SUM(I49,I53)</f>
        <v>28547</v>
      </c>
      <c r="J48" s="11"/>
      <c r="K48" s="11"/>
      <c r="L48" s="11"/>
      <c r="M48" s="11"/>
      <c r="N48" s="11"/>
      <c r="O48" s="11"/>
    </row>
    <row r="49" spans="2:15" ht="15">
      <c r="B49" s="23"/>
      <c r="C49" s="23"/>
      <c r="D49" s="24" t="s">
        <v>70</v>
      </c>
      <c r="E49" s="24"/>
      <c r="F49" s="6"/>
      <c r="G49" s="9" t="s">
        <v>71</v>
      </c>
      <c r="H49" s="13">
        <f>SUM(H50:H52)</f>
        <v>0</v>
      </c>
      <c r="I49" s="13">
        <f>SUM(I50:I52)</f>
        <v>14731</v>
      </c>
      <c r="J49" s="11"/>
      <c r="K49" s="11"/>
      <c r="L49" s="11"/>
      <c r="M49" s="11"/>
      <c r="N49" s="11"/>
      <c r="O49" s="11"/>
    </row>
    <row r="50" spans="2:15" ht="15" customHeight="1">
      <c r="B50" s="25"/>
      <c r="C50" s="25"/>
      <c r="D50" s="25"/>
      <c r="E50" s="25"/>
      <c r="F50" s="7" t="s">
        <v>14</v>
      </c>
      <c r="G50" s="10" t="s">
        <v>10</v>
      </c>
      <c r="H50" s="14"/>
      <c r="I50" s="14">
        <v>11200</v>
      </c>
      <c r="J50" s="11"/>
      <c r="K50" s="11"/>
      <c r="L50" s="11"/>
      <c r="M50" s="11"/>
      <c r="N50" s="11"/>
      <c r="O50" s="11"/>
    </row>
    <row r="51" spans="2:15" ht="16.5" customHeight="1">
      <c r="B51" s="25"/>
      <c r="C51" s="25"/>
      <c r="D51" s="25"/>
      <c r="E51" s="25"/>
      <c r="F51" s="7" t="s">
        <v>12</v>
      </c>
      <c r="G51" s="10" t="s">
        <v>11</v>
      </c>
      <c r="H51" s="14"/>
      <c r="I51" s="14">
        <v>3031</v>
      </c>
      <c r="J51" s="11"/>
      <c r="K51" s="11"/>
      <c r="L51" s="11"/>
      <c r="M51" s="11"/>
      <c r="N51" s="11"/>
      <c r="O51" s="11"/>
    </row>
    <row r="52" spans="2:15" ht="22.5">
      <c r="B52" s="25"/>
      <c r="C52" s="25"/>
      <c r="D52" s="25"/>
      <c r="E52" s="25"/>
      <c r="F52" s="7" t="s">
        <v>44</v>
      </c>
      <c r="G52" s="10" t="s">
        <v>45</v>
      </c>
      <c r="H52" s="14"/>
      <c r="I52" s="14">
        <v>500</v>
      </c>
      <c r="J52" s="11"/>
      <c r="K52" s="11"/>
      <c r="L52" s="11"/>
      <c r="M52" s="11"/>
      <c r="N52" s="11"/>
      <c r="O52" s="11"/>
    </row>
    <row r="53" spans="2:15" ht="15">
      <c r="B53" s="23"/>
      <c r="C53" s="23"/>
      <c r="D53" s="24" t="s">
        <v>72</v>
      </c>
      <c r="E53" s="24"/>
      <c r="F53" s="6"/>
      <c r="G53" s="9" t="s">
        <v>73</v>
      </c>
      <c r="H53" s="13">
        <f>SUM(H54:H57)</f>
        <v>0</v>
      </c>
      <c r="I53" s="13">
        <f>SUM(I54:I57)</f>
        <v>13816</v>
      </c>
      <c r="J53" s="11"/>
      <c r="K53" s="11"/>
      <c r="L53" s="11"/>
      <c r="M53" s="11"/>
      <c r="N53" s="11"/>
      <c r="O53" s="11"/>
    </row>
    <row r="54" spans="2:15" ht="22.5">
      <c r="B54" s="25"/>
      <c r="C54" s="25"/>
      <c r="D54" s="25"/>
      <c r="E54" s="25"/>
      <c r="F54" s="7" t="s">
        <v>26</v>
      </c>
      <c r="G54" s="10" t="s">
        <v>27</v>
      </c>
      <c r="H54" s="14"/>
      <c r="I54" s="14">
        <v>6425</v>
      </c>
      <c r="J54" s="11"/>
      <c r="K54" s="11"/>
      <c r="L54" s="11"/>
      <c r="M54" s="11"/>
      <c r="N54" s="11"/>
      <c r="O54" s="11"/>
    </row>
    <row r="55" spans="2:15" ht="15" customHeight="1">
      <c r="B55" s="25"/>
      <c r="C55" s="25"/>
      <c r="D55" s="25"/>
      <c r="E55" s="25"/>
      <c r="F55" s="7" t="s">
        <v>28</v>
      </c>
      <c r="G55" s="10" t="s">
        <v>29</v>
      </c>
      <c r="H55" s="14"/>
      <c r="I55" s="14">
        <v>1024</v>
      </c>
      <c r="J55" s="11"/>
      <c r="K55" s="11"/>
      <c r="L55" s="11"/>
      <c r="M55" s="11"/>
      <c r="N55" s="11"/>
      <c r="O55" s="11"/>
    </row>
    <row r="56" spans="2:15" ht="15.75" customHeight="1">
      <c r="B56" s="25"/>
      <c r="C56" s="25"/>
      <c r="D56" s="25"/>
      <c r="E56" s="25"/>
      <c r="F56" s="7" t="s">
        <v>30</v>
      </c>
      <c r="G56" s="10" t="s">
        <v>31</v>
      </c>
      <c r="H56" s="14"/>
      <c r="I56" s="14">
        <v>157</v>
      </c>
      <c r="J56" s="11"/>
      <c r="K56" s="11"/>
      <c r="L56" s="11"/>
      <c r="M56" s="11"/>
      <c r="N56" s="11"/>
      <c r="O56" s="11"/>
    </row>
    <row r="57" spans="2:15" ht="18" customHeight="1">
      <c r="B57" s="25"/>
      <c r="C57" s="25"/>
      <c r="D57" s="25"/>
      <c r="E57" s="25"/>
      <c r="F57" s="7" t="s">
        <v>14</v>
      </c>
      <c r="G57" s="10" t="s">
        <v>10</v>
      </c>
      <c r="H57" s="14"/>
      <c r="I57" s="14">
        <v>6210</v>
      </c>
      <c r="J57" s="11"/>
      <c r="K57" s="11"/>
      <c r="L57" s="11"/>
      <c r="M57" s="11"/>
      <c r="N57" s="11"/>
      <c r="O57" s="11"/>
    </row>
    <row r="58" spans="2:15" ht="28.5" customHeight="1">
      <c r="B58" s="26" t="s">
        <v>74</v>
      </c>
      <c r="C58" s="26"/>
      <c r="D58" s="26"/>
      <c r="E58" s="26"/>
      <c r="F58" s="5"/>
      <c r="G58" s="8" t="s">
        <v>75</v>
      </c>
      <c r="H58" s="12">
        <f>SUM(H59,H66)</f>
        <v>6000</v>
      </c>
      <c r="I58" s="12">
        <f>SUM(I59,I66)</f>
        <v>45000</v>
      </c>
      <c r="J58" s="11"/>
      <c r="K58" s="11"/>
      <c r="L58" s="11"/>
      <c r="M58" s="11"/>
      <c r="N58" s="11"/>
      <c r="O58" s="11"/>
    </row>
    <row r="59" spans="2:15" ht="26.25" customHeight="1">
      <c r="B59" s="23"/>
      <c r="C59" s="23"/>
      <c r="D59" s="24" t="s">
        <v>76</v>
      </c>
      <c r="E59" s="24"/>
      <c r="F59" s="6"/>
      <c r="G59" s="9" t="s">
        <v>77</v>
      </c>
      <c r="H59" s="13">
        <f>SUM(H60:H65)</f>
        <v>0</v>
      </c>
      <c r="I59" s="13">
        <f>SUM(I60:I65)</f>
        <v>39000</v>
      </c>
      <c r="J59" s="11"/>
      <c r="K59" s="11"/>
      <c r="L59" s="11"/>
      <c r="M59" s="11"/>
      <c r="N59" s="11"/>
      <c r="O59" s="11"/>
    </row>
    <row r="60" spans="2:15" ht="15.75" customHeight="1">
      <c r="B60" s="25"/>
      <c r="C60" s="25"/>
      <c r="D60" s="25"/>
      <c r="E60" s="25"/>
      <c r="F60" s="20" t="s">
        <v>28</v>
      </c>
      <c r="G60" s="21" t="s">
        <v>29</v>
      </c>
      <c r="H60" s="14"/>
      <c r="I60" s="14">
        <v>7231</v>
      </c>
      <c r="J60" s="11"/>
      <c r="K60" s="11"/>
      <c r="L60" s="11"/>
      <c r="M60" s="11"/>
      <c r="N60" s="11"/>
      <c r="O60" s="11"/>
    </row>
    <row r="61" spans="2:15" ht="18.75" customHeight="1">
      <c r="B61" s="25"/>
      <c r="C61" s="25"/>
      <c r="D61" s="25"/>
      <c r="E61" s="25"/>
      <c r="F61" s="20" t="s">
        <v>88</v>
      </c>
      <c r="G61" s="21" t="s">
        <v>89</v>
      </c>
      <c r="H61" s="14"/>
      <c r="I61" s="14">
        <v>8000</v>
      </c>
      <c r="J61" s="11"/>
      <c r="K61" s="11"/>
      <c r="L61" s="11"/>
      <c r="M61" s="11"/>
      <c r="N61" s="11"/>
      <c r="O61" s="11"/>
    </row>
    <row r="62" spans="2:15" ht="14.25" customHeight="1">
      <c r="B62" s="25"/>
      <c r="C62" s="25"/>
      <c r="D62" s="25"/>
      <c r="E62" s="25"/>
      <c r="F62" s="20" t="s">
        <v>14</v>
      </c>
      <c r="G62" s="21" t="s">
        <v>10</v>
      </c>
      <c r="H62" s="14"/>
      <c r="I62" s="14">
        <v>2500</v>
      </c>
      <c r="J62" s="11"/>
      <c r="K62" s="11"/>
      <c r="L62" s="11"/>
      <c r="M62" s="11"/>
      <c r="N62" s="11"/>
      <c r="O62" s="11"/>
    </row>
    <row r="63" spans="2:15" ht="17.25" customHeight="1">
      <c r="B63" s="25"/>
      <c r="C63" s="25"/>
      <c r="D63" s="25"/>
      <c r="E63" s="25"/>
      <c r="F63" s="20" t="s">
        <v>12</v>
      </c>
      <c r="G63" s="21" t="s">
        <v>11</v>
      </c>
      <c r="H63" s="14"/>
      <c r="I63" s="14">
        <v>14869</v>
      </c>
      <c r="J63" s="11"/>
      <c r="K63" s="11"/>
      <c r="L63" s="11"/>
      <c r="M63" s="11"/>
      <c r="N63" s="11"/>
      <c r="O63" s="11"/>
    </row>
    <row r="64" spans="2:15" ht="37.5" customHeight="1">
      <c r="B64" s="25"/>
      <c r="C64" s="25"/>
      <c r="D64" s="25"/>
      <c r="E64" s="25"/>
      <c r="F64" s="20" t="s">
        <v>90</v>
      </c>
      <c r="G64" s="21" t="s">
        <v>91</v>
      </c>
      <c r="H64" s="14"/>
      <c r="I64" s="14">
        <v>1400</v>
      </c>
      <c r="J64" s="11"/>
      <c r="K64" s="11"/>
      <c r="L64" s="11"/>
      <c r="M64" s="11"/>
      <c r="N64" s="11"/>
      <c r="O64" s="11"/>
    </row>
    <row r="65" spans="2:15" ht="35.25" customHeight="1">
      <c r="B65" s="25"/>
      <c r="C65" s="25"/>
      <c r="D65" s="25"/>
      <c r="E65" s="25"/>
      <c r="F65" s="20" t="s">
        <v>92</v>
      </c>
      <c r="G65" s="21" t="s">
        <v>93</v>
      </c>
      <c r="H65" s="14"/>
      <c r="I65" s="14">
        <v>5000</v>
      </c>
      <c r="J65" s="11"/>
      <c r="K65" s="11"/>
      <c r="L65" s="11"/>
      <c r="M65" s="11"/>
      <c r="N65" s="11"/>
      <c r="O65" s="11"/>
    </row>
    <row r="66" spans="2:15" ht="15">
      <c r="B66" s="23"/>
      <c r="C66" s="23"/>
      <c r="D66" s="24" t="s">
        <v>78</v>
      </c>
      <c r="E66" s="24"/>
      <c r="F66" s="6"/>
      <c r="G66" s="9" t="s">
        <v>79</v>
      </c>
      <c r="H66" s="13">
        <f>SUM(H67:H68)</f>
        <v>6000</v>
      </c>
      <c r="I66" s="13">
        <f>SUM(I67:I68)</f>
        <v>6000</v>
      </c>
      <c r="J66" s="11"/>
      <c r="K66" s="11"/>
      <c r="L66" s="11"/>
      <c r="M66" s="11"/>
      <c r="N66" s="11"/>
      <c r="O66" s="11"/>
    </row>
    <row r="67" spans="2:15" ht="22.5">
      <c r="B67" s="25"/>
      <c r="C67" s="25"/>
      <c r="D67" s="25"/>
      <c r="E67" s="25"/>
      <c r="F67" s="7" t="s">
        <v>80</v>
      </c>
      <c r="G67" s="10" t="s">
        <v>81</v>
      </c>
      <c r="H67" s="14"/>
      <c r="I67" s="14">
        <v>6000</v>
      </c>
      <c r="J67" s="11"/>
      <c r="K67" s="11"/>
      <c r="L67" s="11"/>
      <c r="M67" s="11"/>
      <c r="N67" s="11"/>
      <c r="O67" s="11"/>
    </row>
    <row r="68" spans="2:15" ht="15.75" customHeight="1">
      <c r="B68" s="25"/>
      <c r="C68" s="25"/>
      <c r="D68" s="25"/>
      <c r="E68" s="25"/>
      <c r="F68" s="7" t="s">
        <v>17</v>
      </c>
      <c r="G68" s="10" t="s">
        <v>18</v>
      </c>
      <c r="H68" s="14">
        <v>6000</v>
      </c>
      <c r="I68" s="14"/>
      <c r="J68" s="11"/>
      <c r="K68" s="11"/>
      <c r="L68" s="11"/>
      <c r="M68" s="11"/>
      <c r="N68" s="11"/>
      <c r="O68" s="11"/>
    </row>
    <row r="69" spans="2:15" ht="12.75">
      <c r="B69" s="26" t="s">
        <v>19</v>
      </c>
      <c r="C69" s="26"/>
      <c r="D69" s="26"/>
      <c r="E69" s="26"/>
      <c r="F69" s="5"/>
      <c r="G69" s="8" t="s">
        <v>20</v>
      </c>
      <c r="H69" s="12">
        <f>SUM(H70,H74,H78,H82)</f>
        <v>8814</v>
      </c>
      <c r="I69" s="12">
        <f>SUM(I70,I74,I78,I82)</f>
        <v>8814</v>
      </c>
      <c r="J69" s="11"/>
      <c r="K69" s="11"/>
      <c r="L69" s="11"/>
      <c r="M69" s="11"/>
      <c r="N69" s="11"/>
      <c r="O69" s="11"/>
    </row>
    <row r="70" spans="2:15" ht="22.5">
      <c r="B70" s="23"/>
      <c r="C70" s="23"/>
      <c r="D70" s="24" t="s">
        <v>21</v>
      </c>
      <c r="E70" s="24"/>
      <c r="F70" s="6"/>
      <c r="G70" s="9" t="s">
        <v>22</v>
      </c>
      <c r="H70" s="13">
        <f>SUM(H71:H73)</f>
        <v>0</v>
      </c>
      <c r="I70" s="13">
        <f>SUM(I71:I73)</f>
        <v>2938</v>
      </c>
      <c r="J70" s="11"/>
      <c r="K70" s="11"/>
      <c r="L70" s="11"/>
      <c r="M70" s="11"/>
      <c r="N70" s="11"/>
      <c r="O70" s="11"/>
    </row>
    <row r="71" spans="2:15" ht="22.5">
      <c r="B71" s="25"/>
      <c r="C71" s="25"/>
      <c r="D71" s="25"/>
      <c r="E71" s="25"/>
      <c r="F71" s="7" t="s">
        <v>26</v>
      </c>
      <c r="G71" s="10" t="s">
        <v>27</v>
      </c>
      <c r="H71" s="14"/>
      <c r="I71" s="14">
        <v>2500</v>
      </c>
      <c r="J71" s="11"/>
      <c r="K71" s="11"/>
      <c r="L71" s="11"/>
      <c r="M71" s="11"/>
      <c r="N71" s="11"/>
      <c r="O71" s="11"/>
    </row>
    <row r="72" spans="2:15" ht="16.5" customHeight="1">
      <c r="B72" s="25"/>
      <c r="C72" s="25"/>
      <c r="D72" s="25"/>
      <c r="E72" s="25"/>
      <c r="F72" s="7" t="s">
        <v>28</v>
      </c>
      <c r="G72" s="10" t="s">
        <v>29</v>
      </c>
      <c r="H72" s="14"/>
      <c r="I72" s="14">
        <v>377</v>
      </c>
      <c r="J72" s="11"/>
      <c r="K72" s="11"/>
      <c r="L72" s="11"/>
      <c r="M72" s="11"/>
      <c r="N72" s="11"/>
      <c r="O72" s="11"/>
    </row>
    <row r="73" spans="2:15" ht="16.5" customHeight="1">
      <c r="B73" s="25"/>
      <c r="C73" s="25"/>
      <c r="D73" s="25"/>
      <c r="E73" s="25"/>
      <c r="F73" s="7" t="s">
        <v>30</v>
      </c>
      <c r="G73" s="10" t="s">
        <v>31</v>
      </c>
      <c r="H73" s="14"/>
      <c r="I73" s="14">
        <v>61</v>
      </c>
      <c r="J73" s="11"/>
      <c r="K73" s="11"/>
      <c r="L73" s="11"/>
      <c r="M73" s="11"/>
      <c r="N73" s="11"/>
      <c r="O73" s="11"/>
    </row>
    <row r="74" spans="2:15" ht="33.75">
      <c r="B74" s="23"/>
      <c r="C74" s="23"/>
      <c r="D74" s="24" t="s">
        <v>46</v>
      </c>
      <c r="E74" s="24"/>
      <c r="F74" s="6"/>
      <c r="G74" s="9" t="s">
        <v>47</v>
      </c>
      <c r="H74" s="13">
        <f>SUM(H75:H77)</f>
        <v>0</v>
      </c>
      <c r="I74" s="13">
        <f>SUM(I75:I77)</f>
        <v>2938</v>
      </c>
      <c r="J74" s="11"/>
      <c r="K74" s="11"/>
      <c r="L74" s="11"/>
      <c r="M74" s="11"/>
      <c r="N74" s="11"/>
      <c r="O74" s="11"/>
    </row>
    <row r="75" spans="2:15" ht="22.5">
      <c r="B75" s="25"/>
      <c r="C75" s="25"/>
      <c r="D75" s="25"/>
      <c r="E75" s="25"/>
      <c r="F75" s="7" t="s">
        <v>26</v>
      </c>
      <c r="G75" s="10" t="s">
        <v>27</v>
      </c>
      <c r="H75" s="14"/>
      <c r="I75" s="14">
        <v>2500</v>
      </c>
      <c r="J75" s="11"/>
      <c r="K75" s="11"/>
      <c r="L75" s="11"/>
      <c r="M75" s="11"/>
      <c r="N75" s="11"/>
      <c r="O75" s="11"/>
    </row>
    <row r="76" spans="2:15" ht="16.5" customHeight="1">
      <c r="B76" s="25"/>
      <c r="C76" s="25"/>
      <c r="D76" s="25"/>
      <c r="E76" s="25"/>
      <c r="F76" s="7" t="s">
        <v>28</v>
      </c>
      <c r="G76" s="10" t="s">
        <v>29</v>
      </c>
      <c r="H76" s="14"/>
      <c r="I76" s="14">
        <v>377</v>
      </c>
      <c r="J76" s="11"/>
      <c r="K76" s="11"/>
      <c r="L76" s="11"/>
      <c r="M76" s="11"/>
      <c r="N76" s="11"/>
      <c r="O76" s="11"/>
    </row>
    <row r="77" spans="2:15" ht="15" customHeight="1">
      <c r="B77" s="25"/>
      <c r="C77" s="25"/>
      <c r="D77" s="25"/>
      <c r="E77" s="25"/>
      <c r="F77" s="7" t="s">
        <v>30</v>
      </c>
      <c r="G77" s="10" t="s">
        <v>31</v>
      </c>
      <c r="H77" s="14"/>
      <c r="I77" s="14">
        <v>61</v>
      </c>
      <c r="J77" s="11"/>
      <c r="K77" s="11"/>
      <c r="L77" s="11"/>
      <c r="M77" s="11"/>
      <c r="N77" s="11"/>
      <c r="O77" s="11"/>
    </row>
    <row r="78" spans="2:15" ht="15">
      <c r="B78" s="23"/>
      <c r="C78" s="23"/>
      <c r="D78" s="24" t="s">
        <v>48</v>
      </c>
      <c r="E78" s="24"/>
      <c r="F78" s="6"/>
      <c r="G78" s="9" t="s">
        <v>49</v>
      </c>
      <c r="H78" s="13">
        <f>SUM(H79:H81)</f>
        <v>0</v>
      </c>
      <c r="I78" s="13">
        <f>SUM(I79:I81)</f>
        <v>2938</v>
      </c>
      <c r="J78" s="11"/>
      <c r="K78" s="11"/>
      <c r="L78" s="11"/>
      <c r="M78" s="11"/>
      <c r="N78" s="11"/>
      <c r="O78" s="11"/>
    </row>
    <row r="79" spans="2:15" ht="22.5">
      <c r="B79" s="25"/>
      <c r="C79" s="25"/>
      <c r="D79" s="25"/>
      <c r="E79" s="25"/>
      <c r="F79" s="7" t="s">
        <v>26</v>
      </c>
      <c r="G79" s="10" t="s">
        <v>27</v>
      </c>
      <c r="H79" s="14"/>
      <c r="I79" s="14">
        <v>2500</v>
      </c>
      <c r="J79" s="11"/>
      <c r="K79" s="11"/>
      <c r="L79" s="11"/>
      <c r="M79" s="11"/>
      <c r="N79" s="11"/>
      <c r="O79" s="11"/>
    </row>
    <row r="80" spans="2:15" ht="14.25" customHeight="1">
      <c r="B80" s="25"/>
      <c r="C80" s="25"/>
      <c r="D80" s="25"/>
      <c r="E80" s="25"/>
      <c r="F80" s="7" t="s">
        <v>28</v>
      </c>
      <c r="G80" s="10" t="s">
        <v>29</v>
      </c>
      <c r="H80" s="14"/>
      <c r="I80" s="14">
        <v>377</v>
      </c>
      <c r="J80" s="11"/>
      <c r="K80" s="11"/>
      <c r="L80" s="11"/>
      <c r="M80" s="11"/>
      <c r="N80" s="11"/>
      <c r="O80" s="11"/>
    </row>
    <row r="81" spans="2:15" ht="17.25" customHeight="1">
      <c r="B81" s="25"/>
      <c r="C81" s="25"/>
      <c r="D81" s="25"/>
      <c r="E81" s="25"/>
      <c r="F81" s="7" t="s">
        <v>30</v>
      </c>
      <c r="G81" s="10" t="s">
        <v>31</v>
      </c>
      <c r="H81" s="14"/>
      <c r="I81" s="14">
        <v>61</v>
      </c>
      <c r="J81" s="11"/>
      <c r="K81" s="11"/>
      <c r="L81" s="11"/>
      <c r="M81" s="11"/>
      <c r="N81" s="11"/>
      <c r="O81" s="11"/>
    </row>
    <row r="82" spans="2:15" ht="22.5">
      <c r="B82" s="23"/>
      <c r="C82" s="23"/>
      <c r="D82" s="24" t="s">
        <v>82</v>
      </c>
      <c r="E82" s="24"/>
      <c r="F82" s="6"/>
      <c r="G82" s="9" t="s">
        <v>69</v>
      </c>
      <c r="H82" s="13">
        <f>SUM(H83)</f>
        <v>8814</v>
      </c>
      <c r="I82" s="13">
        <f>SUM(I83)</f>
        <v>0</v>
      </c>
      <c r="J82" s="11"/>
      <c r="K82" s="11"/>
      <c r="L82" s="11"/>
      <c r="M82" s="11"/>
      <c r="N82" s="11"/>
      <c r="O82" s="11"/>
    </row>
    <row r="83" spans="2:15" ht="17.25" customHeight="1">
      <c r="B83" s="25"/>
      <c r="C83" s="25"/>
      <c r="D83" s="25"/>
      <c r="E83" s="25"/>
      <c r="F83" s="7" t="s">
        <v>12</v>
      </c>
      <c r="G83" s="10" t="s">
        <v>11</v>
      </c>
      <c r="H83" s="14">
        <v>8814</v>
      </c>
      <c r="I83" s="14"/>
      <c r="J83" s="11"/>
      <c r="K83" s="11"/>
      <c r="L83" s="11"/>
      <c r="M83" s="11"/>
      <c r="N83" s="11"/>
      <c r="O83" s="11"/>
    </row>
    <row r="84" spans="2:15" ht="21.75" customHeight="1">
      <c r="B84" s="22" t="s">
        <v>5</v>
      </c>
      <c r="C84" s="22"/>
      <c r="D84" s="22"/>
      <c r="E84" s="22"/>
      <c r="F84" s="22"/>
      <c r="G84" s="22"/>
      <c r="H84" s="15">
        <f>SUM(H7,H17,H21,H48,H58,H69,H13)</f>
        <v>176987</v>
      </c>
      <c r="I84" s="15">
        <f>SUM(I7,I17,I21,I48,I58,I69,I13)</f>
        <v>244534</v>
      </c>
      <c r="J84" s="11"/>
      <c r="K84" s="11"/>
      <c r="L84" s="11"/>
      <c r="M84" s="11"/>
      <c r="N84" s="11"/>
      <c r="O84" s="11"/>
    </row>
  </sheetData>
  <sheetProtection/>
  <mergeCells count="158">
    <mergeCell ref="B65:C65"/>
    <mergeCell ref="D65:E65"/>
    <mergeCell ref="B16:C16"/>
    <mergeCell ref="D16:E16"/>
    <mergeCell ref="B60:C60"/>
    <mergeCell ref="D60:E60"/>
    <mergeCell ref="B61:C61"/>
    <mergeCell ref="D61:E61"/>
    <mergeCell ref="B13:C13"/>
    <mergeCell ref="D13:E13"/>
    <mergeCell ref="B14:C14"/>
    <mergeCell ref="D14:E14"/>
    <mergeCell ref="B15:C15"/>
    <mergeCell ref="D15:E15"/>
    <mergeCell ref="B51:C51"/>
    <mergeCell ref="D51:E51"/>
    <mergeCell ref="B52:C52"/>
    <mergeCell ref="D52:E52"/>
    <mergeCell ref="B82:C82"/>
    <mergeCell ref="D82:E82"/>
    <mergeCell ref="B76:C76"/>
    <mergeCell ref="D76:E76"/>
    <mergeCell ref="B77:C77"/>
    <mergeCell ref="D77:E77"/>
    <mergeCell ref="B83:C83"/>
    <mergeCell ref="D83:E83"/>
    <mergeCell ref="B79:C79"/>
    <mergeCell ref="D79:E79"/>
    <mergeCell ref="B80:C80"/>
    <mergeCell ref="D80:E80"/>
    <mergeCell ref="B81:C81"/>
    <mergeCell ref="D81:E81"/>
    <mergeCell ref="B78:C78"/>
    <mergeCell ref="D78:E78"/>
    <mergeCell ref="B73:C73"/>
    <mergeCell ref="D73:E73"/>
    <mergeCell ref="B74:C74"/>
    <mergeCell ref="D74:E74"/>
    <mergeCell ref="B75:C75"/>
    <mergeCell ref="D75:E75"/>
    <mergeCell ref="B70:C70"/>
    <mergeCell ref="D70:E70"/>
    <mergeCell ref="B71:C71"/>
    <mergeCell ref="D71:E71"/>
    <mergeCell ref="B72:C72"/>
    <mergeCell ref="D72:E72"/>
    <mergeCell ref="B67:C67"/>
    <mergeCell ref="D67:E67"/>
    <mergeCell ref="B68:C68"/>
    <mergeCell ref="D68:E68"/>
    <mergeCell ref="B69:C69"/>
    <mergeCell ref="D69:E69"/>
    <mergeCell ref="B59:C59"/>
    <mergeCell ref="D59:E59"/>
    <mergeCell ref="B66:C66"/>
    <mergeCell ref="D66:E66"/>
    <mergeCell ref="B62:C62"/>
    <mergeCell ref="D62:E62"/>
    <mergeCell ref="B63:C63"/>
    <mergeCell ref="D63:E63"/>
    <mergeCell ref="B64:C64"/>
    <mergeCell ref="D64:E64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48:C48"/>
    <mergeCell ref="D48:E48"/>
    <mergeCell ref="B49:C49"/>
    <mergeCell ref="D49:E49"/>
    <mergeCell ref="B50:C50"/>
    <mergeCell ref="D50:E50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10:C10"/>
    <mergeCell ref="D10:E10"/>
    <mergeCell ref="B5:I5"/>
    <mergeCell ref="B6:C6"/>
    <mergeCell ref="D6:E6"/>
    <mergeCell ref="B7:C7"/>
    <mergeCell ref="D7:E7"/>
    <mergeCell ref="B8:C8"/>
    <mergeCell ref="D8:E8"/>
    <mergeCell ref="B19:C19"/>
    <mergeCell ref="B25:C25"/>
    <mergeCell ref="D25:E25"/>
    <mergeCell ref="B26:C26"/>
    <mergeCell ref="D26:E26"/>
    <mergeCell ref="B11:C11"/>
    <mergeCell ref="D11:E11"/>
    <mergeCell ref="B12:C12"/>
    <mergeCell ref="D12:E12"/>
    <mergeCell ref="B23:C23"/>
    <mergeCell ref="B21:C21"/>
    <mergeCell ref="D21:E21"/>
    <mergeCell ref="D24:E24"/>
    <mergeCell ref="B22:C22"/>
    <mergeCell ref="D22:E22"/>
    <mergeCell ref="B24:C24"/>
    <mergeCell ref="D23:E23"/>
    <mergeCell ref="B84:G84"/>
    <mergeCell ref="B18:C18"/>
    <mergeCell ref="D18:E18"/>
    <mergeCell ref="B9:C9"/>
    <mergeCell ref="D9:E9"/>
    <mergeCell ref="B17:C17"/>
    <mergeCell ref="D17:E17"/>
    <mergeCell ref="D19:E19"/>
    <mergeCell ref="B20:C20"/>
    <mergeCell ref="D20:E20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NTT</cp:lastModifiedBy>
  <cp:lastPrinted>2011-10-21T09:50:14Z</cp:lastPrinted>
  <dcterms:modified xsi:type="dcterms:W3CDTF">2011-10-21T09:50:15Z</dcterms:modified>
  <cp:category/>
  <cp:version/>
  <cp:contentType/>
  <cp:contentStatus/>
</cp:coreProperties>
</file>