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<sst xmlns="http://schemas.openxmlformats.org/spreadsheetml/2006/main" count="110" uniqueCount="86">
  <si>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</si>
  <si>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</si>
  <si>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</si>
  <si>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</si>
  <si>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</si>
  <si>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</si>
  <si>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</si>
  <si>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</si>
  <si>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</si>
  <si>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4270</t>
  </si>
  <si>
    <t>Zakup usług remontowych</t>
  </si>
  <si>
    <t>801</t>
  </si>
  <si>
    <t>Oświata i wychowanie</t>
  </si>
  <si>
    <t>854</t>
  </si>
  <si>
    <t>Edukacyjna opieka wychowawcza</t>
  </si>
  <si>
    <t>85403</t>
  </si>
  <si>
    <t>Specjalne ośrodki szkolno-wychowawcze</t>
  </si>
  <si>
    <t>4210</t>
  </si>
  <si>
    <t>Zakup materiałów i wyposażenia</t>
  </si>
  <si>
    <t>4610</t>
  </si>
  <si>
    <t>Koszty postępowania sądowego i prokuratorskiego</t>
  </si>
  <si>
    <t>4040</t>
  </si>
  <si>
    <t>Dodatkowe wynagrodzenie roczne</t>
  </si>
  <si>
    <t>80130</t>
  </si>
  <si>
    <t>Szkoły zawodowe</t>
  </si>
  <si>
    <t>80146</t>
  </si>
  <si>
    <t>Dokształcanie i doskonalenie nauczycieli</t>
  </si>
  <si>
    <t>600</t>
  </si>
  <si>
    <t>60014</t>
  </si>
  <si>
    <t>Drogi publiczne powiatowe</t>
  </si>
  <si>
    <t>Załącznik nr 1</t>
  </si>
  <si>
    <t>z dnia 29 czerwca 2011r</t>
  </si>
  <si>
    <t>Transport i łączność</t>
  </si>
  <si>
    <t>4350</t>
  </si>
  <si>
    <t>Zakup usług dostępu do sieci Internet</t>
  </si>
  <si>
    <t>750</t>
  </si>
  <si>
    <t>Administracja publiczna</t>
  </si>
  <si>
    <t>75011</t>
  </si>
  <si>
    <t>Urzędy wojewódzkie</t>
  </si>
  <si>
    <t>75020</t>
  </si>
  <si>
    <t>Starostwa powiatowe</t>
  </si>
  <si>
    <t>4170</t>
  </si>
  <si>
    <t>Wynagrodzenia bezosobowe</t>
  </si>
  <si>
    <t>75075</t>
  </si>
  <si>
    <t>Promocja jednostek samorządu terytorialnego</t>
  </si>
  <si>
    <t>80102</t>
  </si>
  <si>
    <t>Szkoły podstawowe specjalne</t>
  </si>
  <si>
    <t>4780</t>
  </si>
  <si>
    <t>Składki na Fundusz Emerytur Pomostowych</t>
  </si>
  <si>
    <t>80111</t>
  </si>
  <si>
    <t>Gimnazja specjalne</t>
  </si>
  <si>
    <t>80120</t>
  </si>
  <si>
    <t>Licea ogólnokształcące</t>
  </si>
  <si>
    <t>4110</t>
  </si>
  <si>
    <t>Składki na ubezpieczenia społeczne</t>
  </si>
  <si>
    <t>4240</t>
  </si>
  <si>
    <t>Zakup pomocy naukowych, dydaktycznych i książek</t>
  </si>
  <si>
    <t>4260</t>
  </si>
  <si>
    <t>Zakup energii</t>
  </si>
  <si>
    <t>4410</t>
  </si>
  <si>
    <t>Podróże służbowe krajowe</t>
  </si>
  <si>
    <t>4430</t>
  </si>
  <si>
    <t>Różne opłaty i składki</t>
  </si>
  <si>
    <t>80134</t>
  </si>
  <si>
    <t>Szkoły zawodowe specjalne</t>
  </si>
  <si>
    <t>do Uchwały Nr  33 / 88 /2011</t>
  </si>
  <si>
    <t>754</t>
  </si>
  <si>
    <t>Bezpieczeństwo publiczne i ochrona przeciwpożarowa</t>
  </si>
  <si>
    <t>75405</t>
  </si>
  <si>
    <t>Komendy powiatowe Policji</t>
  </si>
  <si>
    <t>3000</t>
  </si>
  <si>
    <t>Wpłaty jednostek na państwowy fundusz celowy</t>
  </si>
  <si>
    <t>758</t>
  </si>
  <si>
    <t>Różne rozliczenia</t>
  </si>
  <si>
    <t>75818</t>
  </si>
  <si>
    <t>Rezerwy ogólne i celowe</t>
  </si>
  <si>
    <t>4810</t>
  </si>
  <si>
    <t>Rezerwy</t>
  </si>
  <si>
    <t>852</t>
  </si>
  <si>
    <t>Pomoc społeczna</t>
  </si>
  <si>
    <t>85201</t>
  </si>
  <si>
    <t>Placówki opiekuńczo-wychowawcze</t>
  </si>
  <si>
    <t>2320</t>
  </si>
  <si>
    <t>Dotacje celowe przekazane dla powiatu na zadania bieżące realizowane na podstawie porozumień (umów) między jednostkami samorządu terytorialnego</t>
  </si>
  <si>
    <t>4300</t>
  </si>
  <si>
    <t>Zakup usług pozostałych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</si>
</sst>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6"/>
  <sheetViews>
    <sheetView showGridLines="0" tabSelected="1" zoomScalePageLayoutView="0" workbookViewId="0" topLeftCell="A7">
      <selection activeCell="I20" sqref="I20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1" t="s">
        <v>30</v>
      </c>
    </row>
    <row r="2" ht="12.75">
      <c r="G2" s="15" t="s">
        <v>65</v>
      </c>
    </row>
    <row r="3" ht="12.75">
      <c r="G3" s="15" t="s">
        <v>7</v>
      </c>
    </row>
    <row r="4" ht="12.75">
      <c r="G4" s="16" t="s">
        <v>31</v>
      </c>
    </row>
    <row r="5" spans="2:8" ht="38.25" customHeight="1">
      <c r="B5" s="32" t="s">
        <v>8</v>
      </c>
      <c r="C5" s="32"/>
      <c r="D5" s="32"/>
      <c r="E5" s="32"/>
      <c r="F5" s="32"/>
      <c r="G5" s="32"/>
      <c r="H5" s="32"/>
    </row>
    <row r="6" spans="2:8" ht="19.5" customHeight="1">
      <c r="B6" s="2" t="s">
        <v>0</v>
      </c>
      <c r="C6" s="33" t="s">
        <v>1</v>
      </c>
      <c r="D6" s="33"/>
      <c r="E6" s="2" t="s">
        <v>2</v>
      </c>
      <c r="F6" s="2" t="s">
        <v>3</v>
      </c>
      <c r="G6" s="2" t="s">
        <v>6</v>
      </c>
      <c r="H6" s="2" t="s">
        <v>5</v>
      </c>
    </row>
    <row r="7" spans="2:8" ht="19.5" customHeight="1">
      <c r="B7" s="3" t="s">
        <v>27</v>
      </c>
      <c r="C7" s="30"/>
      <c r="D7" s="30"/>
      <c r="E7" s="3"/>
      <c r="F7" s="4" t="s">
        <v>32</v>
      </c>
      <c r="G7" s="9">
        <f>SUM(G8)</f>
        <v>350</v>
      </c>
      <c r="H7" s="9">
        <f>SUM(H8)</f>
        <v>350</v>
      </c>
    </row>
    <row r="8" spans="2:8" ht="18.75" customHeight="1">
      <c r="B8" s="12"/>
      <c r="C8" s="31" t="s">
        <v>28</v>
      </c>
      <c r="D8" s="31"/>
      <c r="E8" s="13"/>
      <c r="F8" s="5" t="s">
        <v>29</v>
      </c>
      <c r="G8" s="10">
        <f>SUM(G9:G10)</f>
        <v>350</v>
      </c>
      <c r="H8" s="10">
        <f>SUM(H9:H10)</f>
        <v>350</v>
      </c>
    </row>
    <row r="9" spans="2:8" ht="19.5" customHeight="1">
      <c r="B9" s="6"/>
      <c r="C9" s="28"/>
      <c r="D9" s="28"/>
      <c r="E9" s="7" t="s">
        <v>33</v>
      </c>
      <c r="F9" s="8" t="s">
        <v>34</v>
      </c>
      <c r="G9" s="11"/>
      <c r="H9" s="11">
        <v>350</v>
      </c>
    </row>
    <row r="10" spans="2:8" ht="28.5" customHeight="1">
      <c r="B10" s="6"/>
      <c r="C10" s="28"/>
      <c r="D10" s="28"/>
      <c r="E10" s="7" t="s">
        <v>19</v>
      </c>
      <c r="F10" s="8" t="s">
        <v>20</v>
      </c>
      <c r="G10" s="11">
        <v>350</v>
      </c>
      <c r="H10" s="11"/>
    </row>
    <row r="11" spans="2:8" ht="18.75" customHeight="1">
      <c r="B11" s="3" t="s">
        <v>35</v>
      </c>
      <c r="C11" s="30"/>
      <c r="D11" s="30"/>
      <c r="E11" s="3"/>
      <c r="F11" s="4" t="s">
        <v>36</v>
      </c>
      <c r="G11" s="9">
        <f>SUM(G12,G14,G17)</f>
        <v>15000</v>
      </c>
      <c r="H11" s="9">
        <f>SUM(H12,H14,H17)</f>
        <v>15000</v>
      </c>
    </row>
    <row r="12" spans="2:8" ht="18.75" customHeight="1">
      <c r="B12" s="12"/>
      <c r="C12" s="31" t="s">
        <v>37</v>
      </c>
      <c r="D12" s="31"/>
      <c r="E12" s="13"/>
      <c r="F12" s="5" t="s">
        <v>38</v>
      </c>
      <c r="G12" s="10">
        <f>SUM(G13)</f>
        <v>2599</v>
      </c>
      <c r="H12" s="10">
        <f>SUM(H13)</f>
        <v>0</v>
      </c>
    </row>
    <row r="13" spans="2:8" ht="17.25" customHeight="1">
      <c r="B13" s="6"/>
      <c r="C13" s="28"/>
      <c r="D13" s="28"/>
      <c r="E13" s="7" t="s">
        <v>21</v>
      </c>
      <c r="F13" s="8" t="s">
        <v>22</v>
      </c>
      <c r="G13" s="11">
        <v>2599</v>
      </c>
      <c r="H13" s="11"/>
    </row>
    <row r="14" spans="2:8" ht="19.5" customHeight="1">
      <c r="B14" s="12"/>
      <c r="C14" s="31" t="s">
        <v>39</v>
      </c>
      <c r="D14" s="31"/>
      <c r="E14" s="13"/>
      <c r="F14" s="5" t="s">
        <v>40</v>
      </c>
      <c r="G14" s="10">
        <f>SUM(G15:G16)</f>
        <v>12401</v>
      </c>
      <c r="H14" s="10">
        <f>SUM(H15:H16)</f>
        <v>0</v>
      </c>
    </row>
    <row r="15" spans="2:8" ht="18.75" customHeight="1">
      <c r="B15" s="6"/>
      <c r="C15" s="28"/>
      <c r="D15" s="28"/>
      <c r="E15" s="7" t="s">
        <v>21</v>
      </c>
      <c r="F15" s="8" t="s">
        <v>22</v>
      </c>
      <c r="G15" s="11">
        <v>3059</v>
      </c>
      <c r="H15" s="11"/>
    </row>
    <row r="16" spans="2:8" ht="18" customHeight="1">
      <c r="B16" s="6"/>
      <c r="C16" s="28"/>
      <c r="D16" s="28"/>
      <c r="E16" s="7" t="s">
        <v>41</v>
      </c>
      <c r="F16" s="8" t="s">
        <v>42</v>
      </c>
      <c r="G16" s="11">
        <v>9342</v>
      </c>
      <c r="H16" s="11"/>
    </row>
    <row r="17" spans="2:8" ht="15">
      <c r="B17" s="12"/>
      <c r="C17" s="31" t="s">
        <v>43</v>
      </c>
      <c r="D17" s="31"/>
      <c r="E17" s="13"/>
      <c r="F17" s="5" t="s">
        <v>44</v>
      </c>
      <c r="G17" s="10">
        <f>SUM(G18:G19)</f>
        <v>0</v>
      </c>
      <c r="H17" s="10">
        <f>SUM(H18:H19)</f>
        <v>15000</v>
      </c>
    </row>
    <row r="18" spans="2:8" ht="15">
      <c r="B18" s="12"/>
      <c r="C18" s="28"/>
      <c r="D18" s="28"/>
      <c r="E18" s="7" t="s">
        <v>17</v>
      </c>
      <c r="F18" s="8" t="s">
        <v>18</v>
      </c>
      <c r="G18" s="11"/>
      <c r="H18" s="11">
        <v>10000</v>
      </c>
    </row>
    <row r="19" spans="2:8" ht="20.25" customHeight="1">
      <c r="B19" s="6"/>
      <c r="C19" s="28"/>
      <c r="D19" s="28"/>
      <c r="E19" s="7" t="s">
        <v>84</v>
      </c>
      <c r="F19" s="8" t="s">
        <v>85</v>
      </c>
      <c r="G19" s="11"/>
      <c r="H19" s="11">
        <v>5000</v>
      </c>
    </row>
    <row r="20" spans="2:8" ht="27" customHeight="1">
      <c r="B20" s="17" t="s">
        <v>66</v>
      </c>
      <c r="C20" s="27"/>
      <c r="D20" s="27"/>
      <c r="E20" s="17"/>
      <c r="F20" s="18" t="s">
        <v>67</v>
      </c>
      <c r="G20" s="9">
        <f>SUM(G21)</f>
        <v>0</v>
      </c>
      <c r="H20" s="9">
        <f>SUM(H21)</f>
        <v>5000</v>
      </c>
    </row>
    <row r="21" spans="2:8" ht="18.75" customHeight="1">
      <c r="B21" s="19"/>
      <c r="C21" s="25" t="s">
        <v>68</v>
      </c>
      <c r="D21" s="25"/>
      <c r="E21" s="20"/>
      <c r="F21" s="21" t="s">
        <v>69</v>
      </c>
      <c r="G21" s="10">
        <f>SUM(G22)</f>
        <v>0</v>
      </c>
      <c r="H21" s="10">
        <f>SUM(H22)</f>
        <v>5000</v>
      </c>
    </row>
    <row r="22" spans="2:8" ht="27.75" customHeight="1">
      <c r="B22" s="22"/>
      <c r="C22" s="26"/>
      <c r="D22" s="26"/>
      <c r="E22" s="23" t="s">
        <v>70</v>
      </c>
      <c r="F22" s="24" t="s">
        <v>71</v>
      </c>
      <c r="G22" s="11"/>
      <c r="H22" s="11">
        <v>5000</v>
      </c>
    </row>
    <row r="23" spans="2:8" ht="20.25" customHeight="1">
      <c r="B23" s="17" t="s">
        <v>72</v>
      </c>
      <c r="C23" s="27"/>
      <c r="D23" s="27"/>
      <c r="E23" s="17"/>
      <c r="F23" s="18" t="s">
        <v>73</v>
      </c>
      <c r="G23" s="9">
        <f>SUM(G24)</f>
        <v>295297</v>
      </c>
      <c r="H23" s="9">
        <f>SUM(H24)</f>
        <v>0</v>
      </c>
    </row>
    <row r="24" spans="2:8" ht="20.25" customHeight="1">
      <c r="B24" s="19"/>
      <c r="C24" s="25" t="s">
        <v>74</v>
      </c>
      <c r="D24" s="25"/>
      <c r="E24" s="20"/>
      <c r="F24" s="21" t="s">
        <v>75</v>
      </c>
      <c r="G24" s="10">
        <f>SUM(G25)</f>
        <v>295297</v>
      </c>
      <c r="H24" s="10">
        <f>SUM(H25)</f>
        <v>0</v>
      </c>
    </row>
    <row r="25" spans="2:8" ht="20.25" customHeight="1">
      <c r="B25" s="22"/>
      <c r="C25" s="26"/>
      <c r="D25" s="26"/>
      <c r="E25" s="23" t="s">
        <v>76</v>
      </c>
      <c r="F25" s="24" t="s">
        <v>77</v>
      </c>
      <c r="G25" s="11">
        <v>295297</v>
      </c>
      <c r="H25" s="11"/>
    </row>
    <row r="26" spans="2:8" ht="18.75" customHeight="1">
      <c r="B26" s="3" t="s">
        <v>11</v>
      </c>
      <c r="C26" s="30"/>
      <c r="D26" s="30"/>
      <c r="E26" s="3"/>
      <c r="F26" s="4" t="s">
        <v>12</v>
      </c>
      <c r="G26" s="9">
        <f>SUM(G27,G29,G32,G40,G43,G45)</f>
        <v>66454</v>
      </c>
      <c r="H26" s="9">
        <f>SUM(H27,H29,H32,H40,H43,H45)</f>
        <v>66454</v>
      </c>
    </row>
    <row r="27" spans="2:8" ht="20.25" customHeight="1">
      <c r="B27" s="12"/>
      <c r="C27" s="31" t="s">
        <v>45</v>
      </c>
      <c r="D27" s="31"/>
      <c r="E27" s="13"/>
      <c r="F27" s="5" t="s">
        <v>46</v>
      </c>
      <c r="G27" s="10">
        <f>SUM(G28)</f>
        <v>16870</v>
      </c>
      <c r="H27" s="10">
        <f>SUM(H28)</f>
        <v>0</v>
      </c>
    </row>
    <row r="28" spans="2:8" ht="18" customHeight="1">
      <c r="B28" s="6"/>
      <c r="C28" s="28"/>
      <c r="D28" s="28"/>
      <c r="E28" s="7" t="s">
        <v>47</v>
      </c>
      <c r="F28" s="8" t="s">
        <v>48</v>
      </c>
      <c r="G28" s="11">
        <v>16870</v>
      </c>
      <c r="H28" s="11"/>
    </row>
    <row r="29" spans="2:8" ht="21" customHeight="1">
      <c r="B29" s="12"/>
      <c r="C29" s="31" t="s">
        <v>49</v>
      </c>
      <c r="D29" s="31"/>
      <c r="E29" s="13"/>
      <c r="F29" s="5" t="s">
        <v>50</v>
      </c>
      <c r="G29" s="10">
        <f>SUM(G30:G31)</f>
        <v>13595</v>
      </c>
      <c r="H29" s="10">
        <f>SUM(H30:H31)</f>
        <v>56065</v>
      </c>
    </row>
    <row r="30" spans="2:8" ht="15.75" customHeight="1">
      <c r="B30" s="6"/>
      <c r="C30" s="28"/>
      <c r="D30" s="28"/>
      <c r="E30" s="7" t="s">
        <v>17</v>
      </c>
      <c r="F30" s="8" t="s">
        <v>18</v>
      </c>
      <c r="G30" s="11"/>
      <c r="H30" s="11">
        <v>56065</v>
      </c>
    </row>
    <row r="31" spans="2:8" ht="18" customHeight="1">
      <c r="B31" s="6"/>
      <c r="C31" s="28"/>
      <c r="D31" s="28"/>
      <c r="E31" s="7" t="s">
        <v>47</v>
      </c>
      <c r="F31" s="8" t="s">
        <v>48</v>
      </c>
      <c r="G31" s="11">
        <v>13595</v>
      </c>
      <c r="H31" s="11"/>
    </row>
    <row r="32" spans="2:8" ht="21" customHeight="1">
      <c r="B32" s="12"/>
      <c r="C32" s="31" t="s">
        <v>51</v>
      </c>
      <c r="D32" s="31"/>
      <c r="E32" s="13"/>
      <c r="F32" s="5" t="s">
        <v>52</v>
      </c>
      <c r="G32" s="10">
        <f>SUM(G33:G39)</f>
        <v>7089</v>
      </c>
      <c r="H32" s="10">
        <f>SUM(H33:H39)</f>
        <v>7089</v>
      </c>
    </row>
    <row r="33" spans="2:8" ht="17.25" customHeight="1">
      <c r="B33" s="6"/>
      <c r="C33" s="28"/>
      <c r="D33" s="28"/>
      <c r="E33" s="7" t="s">
        <v>53</v>
      </c>
      <c r="F33" s="8" t="s">
        <v>54</v>
      </c>
      <c r="G33" s="11">
        <v>3848</v>
      </c>
      <c r="H33" s="11"/>
    </row>
    <row r="34" spans="2:8" ht="15.75" customHeight="1">
      <c r="B34" s="6"/>
      <c r="C34" s="28"/>
      <c r="D34" s="28"/>
      <c r="E34" s="7" t="s">
        <v>41</v>
      </c>
      <c r="F34" s="8" t="s">
        <v>42</v>
      </c>
      <c r="G34" s="11">
        <v>1000</v>
      </c>
      <c r="H34" s="11"/>
    </row>
    <row r="35" spans="2:8" ht="15" customHeight="1">
      <c r="B35" s="6"/>
      <c r="C35" s="28"/>
      <c r="D35" s="28"/>
      <c r="E35" s="7" t="s">
        <v>17</v>
      </c>
      <c r="F35" s="8" t="s">
        <v>18</v>
      </c>
      <c r="G35" s="11"/>
      <c r="H35" s="11">
        <v>4000</v>
      </c>
    </row>
    <row r="36" spans="2:8" ht="22.5">
      <c r="B36" s="6"/>
      <c r="C36" s="28"/>
      <c r="D36" s="28"/>
      <c r="E36" s="7" t="s">
        <v>55</v>
      </c>
      <c r="F36" s="8" t="s">
        <v>56</v>
      </c>
      <c r="G36" s="11">
        <v>1500</v>
      </c>
      <c r="H36" s="11"/>
    </row>
    <row r="37" spans="2:8" ht="18" customHeight="1">
      <c r="B37" s="6"/>
      <c r="C37" s="28"/>
      <c r="D37" s="28"/>
      <c r="E37" s="7" t="s">
        <v>57</v>
      </c>
      <c r="F37" s="8" t="s">
        <v>58</v>
      </c>
      <c r="G37" s="11"/>
      <c r="H37" s="11">
        <v>3000</v>
      </c>
    </row>
    <row r="38" spans="2:8" ht="15.75" customHeight="1">
      <c r="B38" s="6"/>
      <c r="C38" s="28"/>
      <c r="D38" s="28"/>
      <c r="E38" s="7" t="s">
        <v>59</v>
      </c>
      <c r="F38" s="8" t="s">
        <v>60</v>
      </c>
      <c r="G38" s="11">
        <v>741</v>
      </c>
      <c r="H38" s="11"/>
    </row>
    <row r="39" spans="2:8" ht="15" customHeight="1">
      <c r="B39" s="6"/>
      <c r="C39" s="28"/>
      <c r="D39" s="28"/>
      <c r="E39" s="7" t="s">
        <v>61</v>
      </c>
      <c r="F39" s="8" t="s">
        <v>62</v>
      </c>
      <c r="G39" s="11"/>
      <c r="H39" s="11">
        <v>89</v>
      </c>
    </row>
    <row r="40" spans="2:8" ht="19.5" customHeight="1">
      <c r="B40" s="12"/>
      <c r="C40" s="31" t="s">
        <v>23</v>
      </c>
      <c r="D40" s="31"/>
      <c r="E40" s="13"/>
      <c r="F40" s="5" t="s">
        <v>24</v>
      </c>
      <c r="G40" s="10">
        <f>SUM(G41:G42)</f>
        <v>3000</v>
      </c>
      <c r="H40" s="10">
        <f>SUM(H41:H42)</f>
        <v>3000</v>
      </c>
    </row>
    <row r="41" spans="2:8" ht="22.5" customHeight="1">
      <c r="B41" s="6"/>
      <c r="C41" s="28"/>
      <c r="D41" s="28"/>
      <c r="E41" s="7" t="s">
        <v>17</v>
      </c>
      <c r="F41" s="8" t="s">
        <v>18</v>
      </c>
      <c r="G41" s="11"/>
      <c r="H41" s="11">
        <v>3000</v>
      </c>
    </row>
    <row r="42" spans="2:8" ht="24" customHeight="1">
      <c r="B42" s="6"/>
      <c r="C42" s="28"/>
      <c r="D42" s="28"/>
      <c r="E42" s="7" t="s">
        <v>9</v>
      </c>
      <c r="F42" s="8" t="s">
        <v>10</v>
      </c>
      <c r="G42" s="11">
        <v>3000</v>
      </c>
      <c r="H42" s="11"/>
    </row>
    <row r="43" spans="2:8" ht="21" customHeight="1">
      <c r="B43" s="12"/>
      <c r="C43" s="31" t="s">
        <v>63</v>
      </c>
      <c r="D43" s="31"/>
      <c r="E43" s="13"/>
      <c r="F43" s="5" t="s">
        <v>64</v>
      </c>
      <c r="G43" s="10">
        <f>SUM(G44)</f>
        <v>25600</v>
      </c>
      <c r="H43" s="10">
        <f>SUM(H44)</f>
        <v>0</v>
      </c>
    </row>
    <row r="44" spans="2:8" ht="19.5" customHeight="1">
      <c r="B44" s="6"/>
      <c r="C44" s="28"/>
      <c r="D44" s="28"/>
      <c r="E44" s="7" t="s">
        <v>47</v>
      </c>
      <c r="F44" s="8" t="s">
        <v>48</v>
      </c>
      <c r="G44" s="11">
        <v>25600</v>
      </c>
      <c r="H44" s="11"/>
    </row>
    <row r="45" spans="2:8" ht="20.25" customHeight="1">
      <c r="B45" s="12"/>
      <c r="C45" s="31" t="s">
        <v>25</v>
      </c>
      <c r="D45" s="31"/>
      <c r="E45" s="13"/>
      <c r="F45" s="5" t="s">
        <v>26</v>
      </c>
      <c r="G45" s="10">
        <f>SUM(G46:G47)</f>
        <v>300</v>
      </c>
      <c r="H45" s="10">
        <f>SUM(H46:H47)</f>
        <v>300</v>
      </c>
    </row>
    <row r="46" spans="2:8" ht="25.5" customHeight="1">
      <c r="B46" s="6"/>
      <c r="C46" s="28"/>
      <c r="D46" s="28"/>
      <c r="E46" s="7" t="s">
        <v>55</v>
      </c>
      <c r="F46" s="8" t="s">
        <v>56</v>
      </c>
      <c r="G46" s="11">
        <v>300</v>
      </c>
      <c r="H46" s="11"/>
    </row>
    <row r="47" spans="2:8" ht="20.25" customHeight="1">
      <c r="B47" s="6"/>
      <c r="C47" s="28"/>
      <c r="D47" s="28"/>
      <c r="E47" s="7" t="s">
        <v>59</v>
      </c>
      <c r="F47" s="8" t="s">
        <v>60</v>
      </c>
      <c r="G47" s="11"/>
      <c r="H47" s="11">
        <v>300</v>
      </c>
    </row>
    <row r="48" spans="2:8" ht="20.25" customHeight="1">
      <c r="B48" s="17" t="s">
        <v>78</v>
      </c>
      <c r="C48" s="27"/>
      <c r="D48" s="27"/>
      <c r="E48" s="17"/>
      <c r="F48" s="18" t="s">
        <v>79</v>
      </c>
      <c r="G48" s="9">
        <f>SUM(G49)</f>
        <v>0</v>
      </c>
      <c r="H48" s="9">
        <f>SUM(H49)</f>
        <v>290297</v>
      </c>
    </row>
    <row r="49" spans="2:8" ht="20.25" customHeight="1">
      <c r="B49" s="19"/>
      <c r="C49" s="25" t="s">
        <v>80</v>
      </c>
      <c r="D49" s="25"/>
      <c r="E49" s="20"/>
      <c r="F49" s="21" t="s">
        <v>81</v>
      </c>
      <c r="G49" s="10">
        <f>SUM(G50)</f>
        <v>0</v>
      </c>
      <c r="H49" s="10">
        <f>SUM(H50)</f>
        <v>290297</v>
      </c>
    </row>
    <row r="50" spans="2:8" ht="53.25" customHeight="1">
      <c r="B50" s="22"/>
      <c r="C50" s="26"/>
      <c r="D50" s="26"/>
      <c r="E50" s="23" t="s">
        <v>82</v>
      </c>
      <c r="F50" s="24" t="s">
        <v>83</v>
      </c>
      <c r="G50" s="11"/>
      <c r="H50" s="11">
        <v>290297</v>
      </c>
    </row>
    <row r="51" spans="2:8" ht="19.5" customHeight="1">
      <c r="B51" s="3" t="s">
        <v>13</v>
      </c>
      <c r="C51" s="30"/>
      <c r="D51" s="30"/>
      <c r="E51" s="3"/>
      <c r="F51" s="4" t="s">
        <v>14</v>
      </c>
      <c r="G51" s="9">
        <f>SUM(G52)</f>
        <v>20035</v>
      </c>
      <c r="H51" s="9">
        <f>SUM(H52)</f>
        <v>20035</v>
      </c>
    </row>
    <row r="52" spans="2:8" ht="22.5" customHeight="1">
      <c r="B52" s="12"/>
      <c r="C52" s="31" t="s">
        <v>15</v>
      </c>
      <c r="D52" s="31"/>
      <c r="E52" s="13"/>
      <c r="F52" s="5" t="s">
        <v>16</v>
      </c>
      <c r="G52" s="10">
        <f>SUM(G53:G55)</f>
        <v>20035</v>
      </c>
      <c r="H52" s="10">
        <f>SUM(H53:H55)</f>
        <v>20035</v>
      </c>
    </row>
    <row r="53" spans="2:8" ht="15" customHeight="1">
      <c r="B53" s="6"/>
      <c r="C53" s="28"/>
      <c r="D53" s="28"/>
      <c r="E53" s="7" t="s">
        <v>21</v>
      </c>
      <c r="F53" s="8" t="s">
        <v>22</v>
      </c>
      <c r="G53" s="11">
        <v>6402</v>
      </c>
      <c r="H53" s="11"/>
    </row>
    <row r="54" spans="2:8" ht="15.75" customHeight="1">
      <c r="B54" s="6"/>
      <c r="C54" s="28"/>
      <c r="D54" s="28"/>
      <c r="E54" s="7" t="s">
        <v>17</v>
      </c>
      <c r="F54" s="8" t="s">
        <v>18</v>
      </c>
      <c r="G54" s="11"/>
      <c r="H54" s="11">
        <v>20035</v>
      </c>
    </row>
    <row r="55" spans="2:8" ht="16.5" customHeight="1">
      <c r="B55" s="6"/>
      <c r="C55" s="28"/>
      <c r="D55" s="28"/>
      <c r="E55" s="7" t="s">
        <v>47</v>
      </c>
      <c r="F55" s="8" t="s">
        <v>48</v>
      </c>
      <c r="G55" s="11">
        <v>13633</v>
      </c>
      <c r="H55" s="11"/>
    </row>
    <row r="56" spans="2:8" ht="12.75">
      <c r="B56" s="29" t="s">
        <v>4</v>
      </c>
      <c r="C56" s="29"/>
      <c r="D56" s="29"/>
      <c r="E56" s="29"/>
      <c r="F56" s="29"/>
      <c r="G56" s="14">
        <f>SUM(G7,G11,G20,G23,G26,G48,G51)</f>
        <v>397136</v>
      </c>
      <c r="H56" s="14">
        <f>SUM(H7,H11,H20,H23,H26,H48,H51)</f>
        <v>397136</v>
      </c>
    </row>
  </sheetData>
  <sheetProtection/>
  <mergeCells count="52">
    <mergeCell ref="C35:D35"/>
    <mergeCell ref="C18:D18"/>
    <mergeCell ref="C20:D20"/>
    <mergeCell ref="C39:D39"/>
    <mergeCell ref="B5:H5"/>
    <mergeCell ref="C6:D6"/>
    <mergeCell ref="C36:D36"/>
    <mergeCell ref="C37:D37"/>
    <mergeCell ref="C38:D38"/>
    <mergeCell ref="C16:D16"/>
    <mergeCell ref="C33:D33"/>
    <mergeCell ref="C34:D34"/>
    <mergeCell ref="C7:D7"/>
    <mergeCell ref="C8:D8"/>
    <mergeCell ref="C9:D9"/>
    <mergeCell ref="C10:D10"/>
    <mergeCell ref="C32:D32"/>
    <mergeCell ref="C17:D17"/>
    <mergeCell ref="C19:D19"/>
    <mergeCell ref="C26:D26"/>
    <mergeCell ref="C27:D27"/>
    <mergeCell ref="C28:D28"/>
    <mergeCell ref="C44:D44"/>
    <mergeCell ref="C45:D45"/>
    <mergeCell ref="C11:D11"/>
    <mergeCell ref="C12:D12"/>
    <mergeCell ref="C13:D13"/>
    <mergeCell ref="C14:D14"/>
    <mergeCell ref="C15:D15"/>
    <mergeCell ref="C30:D30"/>
    <mergeCell ref="C31:D31"/>
    <mergeCell ref="C29:D29"/>
    <mergeCell ref="C55:D55"/>
    <mergeCell ref="B56:F56"/>
    <mergeCell ref="C46:D46"/>
    <mergeCell ref="C47:D47"/>
    <mergeCell ref="C51:D51"/>
    <mergeCell ref="C52:D52"/>
    <mergeCell ref="C53:D53"/>
    <mergeCell ref="C54:D54"/>
    <mergeCell ref="C49:D49"/>
    <mergeCell ref="C50:D50"/>
    <mergeCell ref="C21:D21"/>
    <mergeCell ref="C22:D22"/>
    <mergeCell ref="C23:D23"/>
    <mergeCell ref="C24:D24"/>
    <mergeCell ref="C25:D25"/>
    <mergeCell ref="C48:D48"/>
    <mergeCell ref="C40:D40"/>
    <mergeCell ref="C41:D41"/>
    <mergeCell ref="C42:D42"/>
    <mergeCell ref="C43:D43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2011-06-28T08:39:26Z</cp:lastPrinted>
  <dcterms:modified xsi:type="dcterms:W3CDTF">2011-06-28T08:57:33Z</dcterms:modified>
  <cp:category/>
  <cp:version/>
  <cp:contentType/>
  <cp:contentStatus/>
</cp:coreProperties>
</file>