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 (2)" sheetId="1" r:id="rId1"/>
  </sheets>
  <definedNames/>
  <calcPr fullCalcOnLoad="1"/>
</workbook>
</file>

<file path=xl/sharedStrings.xml><?xml version="1.0" encoding="utf-8"?>
<sst xmlns="http://schemas.openxmlformats.org/spreadsheetml/2006/main" count="189" uniqueCount="85">
  <si>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</si>
  <si>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</si>
  <si>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</si>
  <si>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</si>
  <si>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</si>
  <si>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</si>
  <si>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</si>
  <si>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środki wymienione w art. 5 ust 1 pkt 2 i 3 u.f.p.</t>
  </si>
  <si>
    <t xml:space="preserve">Ogółem </t>
  </si>
  <si>
    <t xml:space="preserve">                            Ogółem 600</t>
  </si>
  <si>
    <t>Dział</t>
  </si>
  <si>
    <t>Rozdział</t>
  </si>
  <si>
    <t>w tym źródła finansowania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</si>
  <si>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</si>
  <si>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</si>
  <si>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</si>
  <si>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</si>
  <si>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</si>
  <si>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</si>
  <si>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</si>
  <si>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</si>
  <si>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</si>
  <si>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</si>
  <si>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</si>
  <si>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dochody własne jst</t>
  </si>
  <si>
    <t>Nazwa zadania inwestycyjnego</t>
  </si>
  <si>
    <t xml:space="preserve">                            Ogółem 750</t>
  </si>
  <si>
    <t>Komenda Powiatowa Państwowej Straży Pożarnej w Skarżysku-Kam.</t>
  </si>
  <si>
    <t xml:space="preserve">                            Ogółem 754</t>
  </si>
  <si>
    <t>Zadania inwestycyjne jednoroczne w 2010 r.</t>
  </si>
  <si>
    <t xml:space="preserve">   rok budżetowy      2010     (7+8+9+10)</t>
  </si>
  <si>
    <t>Przebudowa ul.1-go Maja</t>
  </si>
  <si>
    <t xml:space="preserve">Budowa chodnika wzdłuż drogi powiatowej Nr 0578T od ul.Granicznej do Dobrej Dróży w Suchedniowie </t>
  </si>
  <si>
    <t>Zakup piaskarki</t>
  </si>
  <si>
    <t>Zakup kserokopiarki</t>
  </si>
  <si>
    <t>Powiatowy Inspektorat Nadzoru Budowlanego w Skarżysku-Kam</t>
  </si>
  <si>
    <t>Budowa oświetlenia terenu Starostwa Powiatowego w Skarzysku-Kam.</t>
  </si>
  <si>
    <t>Zakup sprzętu komputerowego i urządzeń</t>
  </si>
  <si>
    <t>Zakup samochodu ratownictwa technicznego do usuwania awarii</t>
  </si>
  <si>
    <t>Zakup sprzętu medycznego</t>
  </si>
  <si>
    <t>Dokumentacja techniczna wraz z aktualizacją audytów energetycznych dla potrzeb termomodernizacji</t>
  </si>
  <si>
    <t>Zagospodarowanie terenu wokół budynku Starostwa Powiatowego</t>
  </si>
  <si>
    <t xml:space="preserve">                            Ogółem 900</t>
  </si>
  <si>
    <t xml:space="preserve">                            Ogółem 851</t>
  </si>
  <si>
    <t xml:space="preserve">Zakup samochodu  </t>
  </si>
  <si>
    <t>Zespół Placówek Opieki, Wychowania i Interwencji Kryzysowej "Przystań w Skarzysku-Kam.</t>
  </si>
  <si>
    <t>Rozbudowa strażnicy Komendy Powiatowej Państwowej Straży Pożarnej</t>
  </si>
  <si>
    <t>Rozbudowa budynku o szyb windy i zakup windy oraz wyposażenie w poręcze dla niepełnosprawnych</t>
  </si>
  <si>
    <t>Rozbudowa wraz z dociepleniem ścian zewnetrznych budynku Starostwa Powiatowego</t>
  </si>
  <si>
    <t>Zakup lekkiego samochodu rozpoznawczo- ratowniczego</t>
  </si>
  <si>
    <t>Przebudowa drogi powiatowej nr 0557T Skarżysko-Kamienna-Mirzec od bocznicy kolejowej do Urzędu Gminy</t>
  </si>
  <si>
    <t>Zespół Placówek Edukacyjno-Wychowawczych w Skarżysku-Kam.</t>
  </si>
  <si>
    <t>Zakup pomp</t>
  </si>
  <si>
    <t>Przebudowa budynków przy ul.Plac Floriański</t>
  </si>
  <si>
    <t>Zakup jednostki centralnej systemu wraz z okablowaniem pracowni językowej</t>
  </si>
  <si>
    <t>III Liceum Ogólnokształcące w Skarżysku-Kam.</t>
  </si>
  <si>
    <t>5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</si>
  <si>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</si>
  <si>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</si>
  <si>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</si>
  <si>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</si>
  <si>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</si>
  <si>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</si>
  <si>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</si>
  <si>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</si>
  <si>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</si>
  <si>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</si>
  <si>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</si>
  <si>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</si>
  <si>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</si>
  <si>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</si>
  <si>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</si>
  <si>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</si>
  <si>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</si>
  <si>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</si>
  <si>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</si>
  <si>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Zarządu Powiatu Skarżyskiego</t>
  </si>
  <si>
    <t>21</t>
  </si>
  <si>
    <t>Zakup skokochronu na stelażu pneumatycznym typu Maratex</t>
  </si>
  <si>
    <t>Załącznik Nr 4</t>
  </si>
  <si>
    <t>z dnia 17 listopada 2010r.</t>
  </si>
  <si>
    <t>22</t>
  </si>
  <si>
    <t>Zakup biofeedbacku</t>
  </si>
  <si>
    <t>Poradnia Psychologiczno-Pedagogiczna w Skarżysku-Kam.</t>
  </si>
  <si>
    <t>do Uchwały Nr 51/154/2010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</si>
</sst>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</numFmts>
  <fonts count="47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7"/>
      <name val="Arial CE"/>
      <family val="0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2" fillId="34" borderId="0" xfId="52" applyFont="1" applyFill="1" applyAlignment="1">
      <alignment horizontal="left"/>
      <protection/>
    </xf>
    <xf numFmtId="0" fontId="12" fillId="34" borderId="0" xfId="52" applyFont="1" applyFill="1" applyAlignment="1">
      <alignment/>
      <protection/>
    </xf>
    <xf numFmtId="3" fontId="6" fillId="0" borderId="11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2" fillId="34" borderId="0" xfId="52" applyFont="1" applyFill="1" applyAlignment="1">
      <alignment/>
      <protection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1" fillId="33" borderId="2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2" fillId="34" borderId="0" xfId="52" applyFont="1" applyFill="1" applyAlignme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SheetLayoutView="75" zoomScalePageLayoutView="0" workbookViewId="0" topLeftCell="A1">
      <selection activeCell="J107" sqref="J107"/>
    </sheetView>
  </sheetViews>
  <sheetFormatPr defaultColWidth="9.00390625" defaultRowHeight="12.75"/>
  <cols>
    <col min="1" max="1" width="6.375" style="1" customWidth="1"/>
    <col min="2" max="2" width="8.25390625" style="1" customWidth="1"/>
    <col min="3" max="3" width="9.12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3.375" style="1" customWidth="1"/>
    <col min="9" max="10" width="9.125" style="1" customWidth="1"/>
    <col min="11" max="11" width="18.75390625" style="1" customWidth="1"/>
    <col min="12" max="16384" width="9.125" style="1" customWidth="1"/>
  </cols>
  <sheetData>
    <row r="1" spans="10:11" s="6" customFormat="1" ht="12" customHeight="1">
      <c r="J1" s="84" t="s">
        <v>79</v>
      </c>
      <c r="K1" s="84"/>
    </row>
    <row r="2" spans="10:12" s="6" customFormat="1" ht="12" customHeight="1">
      <c r="J2" s="85" t="s">
        <v>84</v>
      </c>
      <c r="K2" s="85"/>
      <c r="L2" s="85"/>
    </row>
    <row r="3" spans="10:12" s="6" customFormat="1" ht="12" customHeight="1">
      <c r="J3" s="31" t="s">
        <v>76</v>
      </c>
      <c r="K3" s="28"/>
      <c r="L3" s="28"/>
    </row>
    <row r="4" spans="10:12" s="6" customFormat="1" ht="11.25" customHeight="1">
      <c r="J4" s="27" t="s">
        <v>80</v>
      </c>
      <c r="K4" s="27"/>
      <c r="L4" s="27"/>
    </row>
    <row r="5" spans="1:11" ht="23.25" customHeight="1">
      <c r="A5" s="86" t="s">
        <v>29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9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2" t="s">
        <v>13</v>
      </c>
    </row>
    <row r="7" spans="1:11" ht="12.75">
      <c r="A7" s="87" t="s">
        <v>15</v>
      </c>
      <c r="B7" s="87" t="s">
        <v>10</v>
      </c>
      <c r="C7" s="87" t="s">
        <v>11</v>
      </c>
      <c r="D7" s="82" t="s">
        <v>25</v>
      </c>
      <c r="E7" s="82" t="s">
        <v>22</v>
      </c>
      <c r="F7" s="82"/>
      <c r="G7" s="82"/>
      <c r="H7" s="82"/>
      <c r="I7" s="82"/>
      <c r="J7" s="82"/>
      <c r="K7" s="88" t="s">
        <v>16</v>
      </c>
    </row>
    <row r="8" spans="1:11" ht="12.75">
      <c r="A8" s="87"/>
      <c r="B8" s="87"/>
      <c r="C8" s="87"/>
      <c r="D8" s="82"/>
      <c r="E8" s="82" t="s">
        <v>30</v>
      </c>
      <c r="F8" s="82" t="s">
        <v>12</v>
      </c>
      <c r="G8" s="82"/>
      <c r="H8" s="82"/>
      <c r="I8" s="82"/>
      <c r="J8" s="82"/>
      <c r="K8" s="88"/>
    </row>
    <row r="9" spans="1:11" ht="12.75">
      <c r="A9" s="87"/>
      <c r="B9" s="87"/>
      <c r="C9" s="87"/>
      <c r="D9" s="82"/>
      <c r="E9" s="82"/>
      <c r="F9" s="82" t="s">
        <v>24</v>
      </c>
      <c r="G9" s="82" t="s">
        <v>23</v>
      </c>
      <c r="H9" s="82" t="s">
        <v>1</v>
      </c>
      <c r="I9" s="82"/>
      <c r="J9" s="83" t="s">
        <v>7</v>
      </c>
      <c r="K9" s="88"/>
    </row>
    <row r="10" spans="1:11" ht="12.75">
      <c r="A10" s="87"/>
      <c r="B10" s="87"/>
      <c r="C10" s="87"/>
      <c r="D10" s="82"/>
      <c r="E10" s="82"/>
      <c r="F10" s="82"/>
      <c r="G10" s="82"/>
      <c r="H10" s="82"/>
      <c r="I10" s="82"/>
      <c r="J10" s="83"/>
      <c r="K10" s="88"/>
    </row>
    <row r="11" spans="1:11" ht="36" customHeight="1">
      <c r="A11" s="87"/>
      <c r="B11" s="87"/>
      <c r="C11" s="87"/>
      <c r="D11" s="82"/>
      <c r="E11" s="82"/>
      <c r="F11" s="82"/>
      <c r="G11" s="82"/>
      <c r="H11" s="82"/>
      <c r="I11" s="82"/>
      <c r="J11" s="83"/>
      <c r="K11" s="88"/>
    </row>
    <row r="12" spans="1:11" ht="12" customHeight="1">
      <c r="A12" s="3">
        <v>1</v>
      </c>
      <c r="B12" s="3">
        <v>2</v>
      </c>
      <c r="C12" s="3">
        <v>3</v>
      </c>
      <c r="D12" s="3">
        <v>4</v>
      </c>
      <c r="E12" s="3">
        <v>6</v>
      </c>
      <c r="F12" s="3">
        <v>7</v>
      </c>
      <c r="G12" s="3">
        <v>8</v>
      </c>
      <c r="H12" s="39">
        <v>9</v>
      </c>
      <c r="I12" s="39"/>
      <c r="J12" s="3">
        <v>10</v>
      </c>
      <c r="K12" s="3">
        <v>11</v>
      </c>
    </row>
    <row r="13" spans="1:11" ht="10.5" customHeight="1">
      <c r="A13" s="52" t="s">
        <v>57</v>
      </c>
      <c r="B13" s="39">
        <v>600</v>
      </c>
      <c r="C13" s="39">
        <v>60014</v>
      </c>
      <c r="D13" s="53" t="s">
        <v>31</v>
      </c>
      <c r="E13" s="45">
        <f>SUM(F13+G13+I13+I14+I15+I16+J13)</f>
        <v>1000000</v>
      </c>
      <c r="F13" s="48">
        <v>0</v>
      </c>
      <c r="G13" s="48">
        <v>500000</v>
      </c>
      <c r="H13" s="8" t="s">
        <v>2</v>
      </c>
      <c r="I13" s="9">
        <v>0</v>
      </c>
      <c r="J13" s="50"/>
      <c r="K13" s="51" t="s">
        <v>3</v>
      </c>
    </row>
    <row r="14" spans="1:11" ht="10.5" customHeight="1">
      <c r="A14" s="52"/>
      <c r="B14" s="39"/>
      <c r="C14" s="39"/>
      <c r="D14" s="54"/>
      <c r="E14" s="45"/>
      <c r="F14" s="48"/>
      <c r="G14" s="48"/>
      <c r="H14" s="8" t="s">
        <v>4</v>
      </c>
      <c r="I14" s="9">
        <v>500000</v>
      </c>
      <c r="J14" s="50"/>
      <c r="K14" s="51"/>
    </row>
    <row r="15" spans="1:11" ht="10.5" customHeight="1">
      <c r="A15" s="52"/>
      <c r="B15" s="39"/>
      <c r="C15" s="39"/>
      <c r="D15" s="54"/>
      <c r="E15" s="45"/>
      <c r="F15" s="48"/>
      <c r="G15" s="48"/>
      <c r="H15" s="8" t="s">
        <v>5</v>
      </c>
      <c r="I15" s="9">
        <v>0</v>
      </c>
      <c r="J15" s="50"/>
      <c r="K15" s="51"/>
    </row>
    <row r="16" spans="1:11" ht="12" customHeight="1">
      <c r="A16" s="52"/>
      <c r="B16" s="39"/>
      <c r="C16" s="39"/>
      <c r="D16" s="54"/>
      <c r="E16" s="45"/>
      <c r="F16" s="48"/>
      <c r="G16" s="48"/>
      <c r="H16" s="10" t="s">
        <v>6</v>
      </c>
      <c r="I16" s="11">
        <v>0</v>
      </c>
      <c r="J16" s="50"/>
      <c r="K16" s="51"/>
    </row>
    <row r="17" spans="1:11" ht="12.75" customHeight="1">
      <c r="A17" s="52" t="s">
        <v>58</v>
      </c>
      <c r="B17" s="39">
        <v>600</v>
      </c>
      <c r="C17" s="39">
        <v>60014</v>
      </c>
      <c r="D17" s="53" t="s">
        <v>32</v>
      </c>
      <c r="E17" s="45">
        <f>SUM(F17+G17+I17+I18+I19+I20+J17)</f>
        <v>300000</v>
      </c>
      <c r="F17" s="48">
        <v>0</v>
      </c>
      <c r="G17" s="48">
        <v>300000</v>
      </c>
      <c r="H17" s="8" t="s">
        <v>2</v>
      </c>
      <c r="I17" s="9">
        <v>0</v>
      </c>
      <c r="J17" s="50"/>
      <c r="K17" s="51" t="s">
        <v>3</v>
      </c>
    </row>
    <row r="18" spans="1:11" ht="10.5" customHeight="1">
      <c r="A18" s="52"/>
      <c r="B18" s="39"/>
      <c r="C18" s="39"/>
      <c r="D18" s="54"/>
      <c r="E18" s="45"/>
      <c r="F18" s="48"/>
      <c r="G18" s="48"/>
      <c r="H18" s="8" t="s">
        <v>4</v>
      </c>
      <c r="I18" s="9"/>
      <c r="J18" s="50"/>
      <c r="K18" s="51"/>
    </row>
    <row r="19" spans="1:11" ht="10.5" customHeight="1">
      <c r="A19" s="52"/>
      <c r="B19" s="39"/>
      <c r="C19" s="39"/>
      <c r="D19" s="54"/>
      <c r="E19" s="45"/>
      <c r="F19" s="48"/>
      <c r="G19" s="48"/>
      <c r="H19" s="8" t="s">
        <v>5</v>
      </c>
      <c r="I19" s="9">
        <v>0</v>
      </c>
      <c r="J19" s="50"/>
      <c r="K19" s="51"/>
    </row>
    <row r="20" spans="1:11" ht="15.75" customHeight="1">
      <c r="A20" s="52"/>
      <c r="B20" s="39"/>
      <c r="C20" s="39"/>
      <c r="D20" s="54"/>
      <c r="E20" s="45"/>
      <c r="F20" s="48"/>
      <c r="G20" s="48"/>
      <c r="H20" s="10" t="s">
        <v>6</v>
      </c>
      <c r="I20" s="11">
        <v>0</v>
      </c>
      <c r="J20" s="50"/>
      <c r="K20" s="51"/>
    </row>
    <row r="21" spans="1:11" ht="15.75" customHeight="1">
      <c r="A21" s="52" t="s">
        <v>59</v>
      </c>
      <c r="B21" s="39">
        <v>600</v>
      </c>
      <c r="C21" s="39">
        <v>60014</v>
      </c>
      <c r="D21" s="53" t="s">
        <v>33</v>
      </c>
      <c r="E21" s="45">
        <f>SUM(F21+G21+I21+I22+I23+I24+J21)</f>
        <v>70000</v>
      </c>
      <c r="F21" s="48"/>
      <c r="G21" s="48">
        <v>70000</v>
      </c>
      <c r="H21" s="8" t="s">
        <v>2</v>
      </c>
      <c r="I21" s="9">
        <v>0</v>
      </c>
      <c r="J21" s="50"/>
      <c r="K21" s="51" t="s">
        <v>3</v>
      </c>
    </row>
    <row r="22" spans="1:11" ht="15.75" customHeight="1">
      <c r="A22" s="52"/>
      <c r="B22" s="39"/>
      <c r="C22" s="39"/>
      <c r="D22" s="54"/>
      <c r="E22" s="45"/>
      <c r="F22" s="48"/>
      <c r="G22" s="48"/>
      <c r="H22" s="8" t="s">
        <v>4</v>
      </c>
      <c r="I22" s="9">
        <v>0</v>
      </c>
      <c r="J22" s="50"/>
      <c r="K22" s="51"/>
    </row>
    <row r="23" spans="1:11" ht="15.75" customHeight="1">
      <c r="A23" s="52"/>
      <c r="B23" s="39"/>
      <c r="C23" s="39"/>
      <c r="D23" s="54"/>
      <c r="E23" s="45"/>
      <c r="F23" s="48"/>
      <c r="G23" s="48"/>
      <c r="H23" s="8" t="s">
        <v>5</v>
      </c>
      <c r="I23" s="9">
        <v>0</v>
      </c>
      <c r="J23" s="50"/>
      <c r="K23" s="51"/>
    </row>
    <row r="24" spans="1:11" ht="15.75" customHeight="1">
      <c r="A24" s="52"/>
      <c r="B24" s="39"/>
      <c r="C24" s="39"/>
      <c r="D24" s="54"/>
      <c r="E24" s="45"/>
      <c r="F24" s="48"/>
      <c r="G24" s="48"/>
      <c r="H24" s="10" t="s">
        <v>6</v>
      </c>
      <c r="I24" s="11">
        <v>0</v>
      </c>
      <c r="J24" s="50"/>
      <c r="K24" s="51"/>
    </row>
    <row r="25" spans="1:11" ht="15.75" customHeight="1">
      <c r="A25" s="52" t="s">
        <v>60</v>
      </c>
      <c r="B25" s="39">
        <v>600</v>
      </c>
      <c r="C25" s="39">
        <v>60014</v>
      </c>
      <c r="D25" s="53" t="s">
        <v>50</v>
      </c>
      <c r="E25" s="45">
        <f>SUM(F25+G25+I25+I26+I27+I28+J25)</f>
        <v>400000</v>
      </c>
      <c r="F25" s="48"/>
      <c r="G25" s="48">
        <v>200000</v>
      </c>
      <c r="H25" s="8" t="s">
        <v>2</v>
      </c>
      <c r="I25" s="9">
        <v>0</v>
      </c>
      <c r="J25" s="50"/>
      <c r="K25" s="51" t="s">
        <v>3</v>
      </c>
    </row>
    <row r="26" spans="1:11" ht="15.75" customHeight="1">
      <c r="A26" s="52"/>
      <c r="B26" s="39"/>
      <c r="C26" s="39"/>
      <c r="D26" s="54"/>
      <c r="E26" s="45"/>
      <c r="F26" s="48"/>
      <c r="G26" s="48"/>
      <c r="H26" s="8" t="s">
        <v>4</v>
      </c>
      <c r="I26" s="9">
        <v>200000</v>
      </c>
      <c r="J26" s="50"/>
      <c r="K26" s="51"/>
    </row>
    <row r="27" spans="1:11" ht="15.75" customHeight="1">
      <c r="A27" s="52"/>
      <c r="B27" s="39"/>
      <c r="C27" s="39"/>
      <c r="D27" s="54"/>
      <c r="E27" s="45"/>
      <c r="F27" s="48"/>
      <c r="G27" s="48"/>
      <c r="H27" s="8" t="s">
        <v>5</v>
      </c>
      <c r="I27" s="9">
        <v>0</v>
      </c>
      <c r="J27" s="50"/>
      <c r="K27" s="51"/>
    </row>
    <row r="28" spans="1:11" ht="15.75" customHeight="1">
      <c r="A28" s="52"/>
      <c r="B28" s="39"/>
      <c r="C28" s="39"/>
      <c r="D28" s="54"/>
      <c r="E28" s="45"/>
      <c r="F28" s="48"/>
      <c r="G28" s="48"/>
      <c r="H28" s="10" t="s">
        <v>6</v>
      </c>
      <c r="I28" s="11">
        <v>0</v>
      </c>
      <c r="J28" s="50"/>
      <c r="K28" s="51"/>
    </row>
    <row r="29" spans="1:11" ht="12.75" customHeight="1">
      <c r="A29" s="81" t="s">
        <v>9</v>
      </c>
      <c r="B29" s="81"/>
      <c r="C29" s="81"/>
      <c r="D29" s="81"/>
      <c r="E29" s="12">
        <f>SUM(E13:E28)</f>
        <v>1770000</v>
      </c>
      <c r="F29" s="12">
        <f>SUM(F13:F28)</f>
        <v>0</v>
      </c>
      <c r="G29" s="12">
        <f>SUM(G13:G28)</f>
        <v>1070000</v>
      </c>
      <c r="H29" s="13"/>
      <c r="I29" s="30">
        <f>SUM(I13:I28)</f>
        <v>700000</v>
      </c>
      <c r="J29" s="12">
        <f>SUM(J13:J28)</f>
        <v>0</v>
      </c>
      <c r="K29" s="4" t="s">
        <v>14</v>
      </c>
    </row>
    <row r="30" spans="1:11" ht="9.75" customHeight="1">
      <c r="A30" s="52" t="s">
        <v>56</v>
      </c>
      <c r="B30" s="39">
        <v>700</v>
      </c>
      <c r="C30" s="39">
        <v>70005</v>
      </c>
      <c r="D30" s="73" t="s">
        <v>53</v>
      </c>
      <c r="E30" s="44">
        <f>SUM(F30+G30+I30+I31+I32+I33+J30)</f>
        <v>55400</v>
      </c>
      <c r="F30" s="48">
        <v>400</v>
      </c>
      <c r="G30" s="48">
        <v>55000</v>
      </c>
      <c r="H30" s="14" t="s">
        <v>2</v>
      </c>
      <c r="I30" s="29">
        <v>0</v>
      </c>
      <c r="J30" s="48">
        <v>0</v>
      </c>
      <c r="K30" s="32" t="s">
        <v>0</v>
      </c>
    </row>
    <row r="31" spans="1:11" ht="12.75" customHeight="1">
      <c r="A31" s="52"/>
      <c r="B31" s="39"/>
      <c r="C31" s="39"/>
      <c r="D31" s="42"/>
      <c r="E31" s="45"/>
      <c r="F31" s="48"/>
      <c r="G31" s="48"/>
      <c r="H31" s="15" t="s">
        <v>4</v>
      </c>
      <c r="I31" s="9">
        <v>0</v>
      </c>
      <c r="J31" s="48"/>
      <c r="K31" s="33"/>
    </row>
    <row r="32" spans="1:11" ht="12" customHeight="1">
      <c r="A32" s="52"/>
      <c r="B32" s="39"/>
      <c r="C32" s="39"/>
      <c r="D32" s="42"/>
      <c r="E32" s="45"/>
      <c r="F32" s="48"/>
      <c r="G32" s="48"/>
      <c r="H32" s="15" t="s">
        <v>5</v>
      </c>
      <c r="I32" s="9">
        <v>0</v>
      </c>
      <c r="J32" s="48"/>
      <c r="K32" s="33"/>
    </row>
    <row r="33" spans="1:11" ht="12.75" customHeight="1">
      <c r="A33" s="80"/>
      <c r="B33" s="40"/>
      <c r="C33" s="40"/>
      <c r="D33" s="43"/>
      <c r="E33" s="46"/>
      <c r="F33" s="49"/>
      <c r="G33" s="49"/>
      <c r="H33" s="16" t="s">
        <v>6</v>
      </c>
      <c r="I33" s="17">
        <v>0</v>
      </c>
      <c r="J33" s="49"/>
      <c r="K33" s="78"/>
    </row>
    <row r="34" spans="1:11" ht="8.25" customHeight="1">
      <c r="A34" s="79" t="s">
        <v>61</v>
      </c>
      <c r="B34" s="38">
        <v>710</v>
      </c>
      <c r="C34" s="38">
        <v>71015</v>
      </c>
      <c r="D34" s="41" t="s">
        <v>34</v>
      </c>
      <c r="E34" s="44">
        <f>SUM(F34+G34+I34+I35+I36+I37+J34)</f>
        <v>6000</v>
      </c>
      <c r="F34" s="47"/>
      <c r="G34" s="47"/>
      <c r="H34" s="18" t="s">
        <v>2</v>
      </c>
      <c r="I34" s="19">
        <v>6000</v>
      </c>
      <c r="J34" s="47">
        <v>0</v>
      </c>
      <c r="K34" s="77" t="s">
        <v>35</v>
      </c>
    </row>
    <row r="35" spans="1:11" ht="10.5" customHeight="1">
      <c r="A35" s="52"/>
      <c r="B35" s="39"/>
      <c r="C35" s="39"/>
      <c r="D35" s="42"/>
      <c r="E35" s="45"/>
      <c r="F35" s="48"/>
      <c r="G35" s="48"/>
      <c r="H35" s="15" t="s">
        <v>4</v>
      </c>
      <c r="I35" s="9">
        <v>0</v>
      </c>
      <c r="J35" s="48"/>
      <c r="K35" s="33"/>
    </row>
    <row r="36" spans="1:11" ht="10.5" customHeight="1">
      <c r="A36" s="52"/>
      <c r="B36" s="39"/>
      <c r="C36" s="39"/>
      <c r="D36" s="42"/>
      <c r="E36" s="45"/>
      <c r="F36" s="48"/>
      <c r="G36" s="48"/>
      <c r="H36" s="15" t="s">
        <v>5</v>
      </c>
      <c r="I36" s="9">
        <v>0</v>
      </c>
      <c r="J36" s="48"/>
      <c r="K36" s="33"/>
    </row>
    <row r="37" spans="1:11" ht="15" customHeight="1">
      <c r="A37" s="80"/>
      <c r="B37" s="40"/>
      <c r="C37" s="40"/>
      <c r="D37" s="43"/>
      <c r="E37" s="46"/>
      <c r="F37" s="49"/>
      <c r="G37" s="49"/>
      <c r="H37" s="16" t="s">
        <v>6</v>
      </c>
      <c r="I37" s="17">
        <v>0</v>
      </c>
      <c r="J37" s="49"/>
      <c r="K37" s="78"/>
    </row>
    <row r="38" spans="1:11" ht="17.25" customHeight="1">
      <c r="A38" s="35" t="s">
        <v>62</v>
      </c>
      <c r="B38" s="38">
        <v>750</v>
      </c>
      <c r="C38" s="38">
        <v>75020</v>
      </c>
      <c r="D38" s="41" t="s">
        <v>36</v>
      </c>
      <c r="E38" s="44">
        <f>SUM(F38+G38+I38+I39+I40+I41+J38)</f>
        <v>35000</v>
      </c>
      <c r="F38" s="47"/>
      <c r="G38" s="47">
        <v>35000</v>
      </c>
      <c r="H38" s="18" t="s">
        <v>2</v>
      </c>
      <c r="I38" s="19">
        <v>0</v>
      </c>
      <c r="J38" s="47">
        <v>0</v>
      </c>
      <c r="K38" s="66" t="s">
        <v>0</v>
      </c>
    </row>
    <row r="39" spans="1:11" ht="15.75" customHeight="1">
      <c r="A39" s="36"/>
      <c r="B39" s="39"/>
      <c r="C39" s="39"/>
      <c r="D39" s="42"/>
      <c r="E39" s="45"/>
      <c r="F39" s="48"/>
      <c r="G39" s="48"/>
      <c r="H39" s="15" t="s">
        <v>4</v>
      </c>
      <c r="I39" s="9">
        <v>0</v>
      </c>
      <c r="J39" s="48"/>
      <c r="K39" s="67"/>
    </row>
    <row r="40" spans="1:11" ht="16.5" customHeight="1">
      <c r="A40" s="36"/>
      <c r="B40" s="39"/>
      <c r="C40" s="39"/>
      <c r="D40" s="42"/>
      <c r="E40" s="45"/>
      <c r="F40" s="48"/>
      <c r="G40" s="48"/>
      <c r="H40" s="15" t="s">
        <v>5</v>
      </c>
      <c r="I40" s="9">
        <v>0</v>
      </c>
      <c r="J40" s="48"/>
      <c r="K40" s="67"/>
    </row>
    <row r="41" spans="1:11" ht="12.75" customHeight="1">
      <c r="A41" s="37"/>
      <c r="B41" s="40"/>
      <c r="C41" s="40"/>
      <c r="D41" s="43"/>
      <c r="E41" s="46"/>
      <c r="F41" s="49"/>
      <c r="G41" s="49"/>
      <c r="H41" s="16" t="s">
        <v>6</v>
      </c>
      <c r="I41" s="17">
        <v>0</v>
      </c>
      <c r="J41" s="49"/>
      <c r="K41" s="68"/>
    </row>
    <row r="42" spans="1:11" ht="12.75" customHeight="1">
      <c r="A42" s="35" t="s">
        <v>63</v>
      </c>
      <c r="B42" s="38">
        <v>750</v>
      </c>
      <c r="C42" s="38">
        <v>75020</v>
      </c>
      <c r="D42" s="41" t="s">
        <v>37</v>
      </c>
      <c r="E42" s="44">
        <f>SUM(F42+G42+I42+I43+I44+I45+J42)</f>
        <v>20000</v>
      </c>
      <c r="F42" s="47"/>
      <c r="G42" s="47">
        <v>20000</v>
      </c>
      <c r="H42" s="18" t="s">
        <v>2</v>
      </c>
      <c r="I42" s="19">
        <v>0</v>
      </c>
      <c r="J42" s="47">
        <v>0</v>
      </c>
      <c r="K42" s="66" t="s">
        <v>0</v>
      </c>
    </row>
    <row r="43" spans="1:11" ht="10.5" customHeight="1">
      <c r="A43" s="36"/>
      <c r="B43" s="39"/>
      <c r="C43" s="39"/>
      <c r="D43" s="42"/>
      <c r="E43" s="45"/>
      <c r="F43" s="48"/>
      <c r="G43" s="48"/>
      <c r="H43" s="15" t="s">
        <v>4</v>
      </c>
      <c r="I43" s="9">
        <v>0</v>
      </c>
      <c r="J43" s="48"/>
      <c r="K43" s="67"/>
    </row>
    <row r="44" spans="1:11" ht="10.5" customHeight="1">
      <c r="A44" s="36"/>
      <c r="B44" s="39"/>
      <c r="C44" s="39"/>
      <c r="D44" s="42"/>
      <c r="E44" s="45"/>
      <c r="F44" s="48"/>
      <c r="G44" s="48"/>
      <c r="H44" s="15" t="s">
        <v>5</v>
      </c>
      <c r="I44" s="9">
        <v>0</v>
      </c>
      <c r="J44" s="48"/>
      <c r="K44" s="67"/>
    </row>
    <row r="45" spans="1:11" ht="11.25" customHeight="1">
      <c r="A45" s="37"/>
      <c r="B45" s="40"/>
      <c r="C45" s="40"/>
      <c r="D45" s="43"/>
      <c r="E45" s="46"/>
      <c r="F45" s="49"/>
      <c r="G45" s="49"/>
      <c r="H45" s="16" t="s">
        <v>6</v>
      </c>
      <c r="I45" s="17">
        <v>0</v>
      </c>
      <c r="J45" s="49"/>
      <c r="K45" s="68"/>
    </row>
    <row r="46" spans="1:11" ht="10.5" customHeight="1">
      <c r="A46" s="35" t="s">
        <v>64</v>
      </c>
      <c r="B46" s="38">
        <v>750</v>
      </c>
      <c r="C46" s="38">
        <v>75020</v>
      </c>
      <c r="D46" s="41" t="s">
        <v>41</v>
      </c>
      <c r="E46" s="44">
        <v>445000</v>
      </c>
      <c r="F46" s="47"/>
      <c r="G46" s="47">
        <v>445000</v>
      </c>
      <c r="H46" s="18" t="s">
        <v>2</v>
      </c>
      <c r="I46" s="19">
        <v>0</v>
      </c>
      <c r="J46" s="47">
        <v>0</v>
      </c>
      <c r="K46" s="66" t="s">
        <v>0</v>
      </c>
    </row>
    <row r="47" spans="1:11" ht="12.75" customHeight="1">
      <c r="A47" s="36"/>
      <c r="B47" s="39"/>
      <c r="C47" s="39"/>
      <c r="D47" s="42"/>
      <c r="E47" s="45"/>
      <c r="F47" s="48"/>
      <c r="G47" s="48"/>
      <c r="H47" s="15" t="s">
        <v>4</v>
      </c>
      <c r="I47" s="9">
        <v>0</v>
      </c>
      <c r="J47" s="48"/>
      <c r="K47" s="67"/>
    </row>
    <row r="48" spans="1:11" ht="13.5" customHeight="1">
      <c r="A48" s="36"/>
      <c r="B48" s="39"/>
      <c r="C48" s="39"/>
      <c r="D48" s="42"/>
      <c r="E48" s="45"/>
      <c r="F48" s="48"/>
      <c r="G48" s="48"/>
      <c r="H48" s="15" t="s">
        <v>5</v>
      </c>
      <c r="I48" s="9">
        <v>0</v>
      </c>
      <c r="J48" s="48"/>
      <c r="K48" s="67"/>
    </row>
    <row r="49" spans="1:11" ht="11.25" customHeight="1">
      <c r="A49" s="37"/>
      <c r="B49" s="40"/>
      <c r="C49" s="40"/>
      <c r="D49" s="43"/>
      <c r="E49" s="46"/>
      <c r="F49" s="49"/>
      <c r="G49" s="49"/>
      <c r="H49" s="16" t="s">
        <v>6</v>
      </c>
      <c r="I49" s="17">
        <v>0</v>
      </c>
      <c r="J49" s="49"/>
      <c r="K49" s="68"/>
    </row>
    <row r="50" spans="1:11" ht="15">
      <c r="A50" s="69" t="s">
        <v>26</v>
      </c>
      <c r="B50" s="69"/>
      <c r="C50" s="69"/>
      <c r="D50" s="69"/>
      <c r="E50" s="24">
        <f>SUM(E38:E49)</f>
        <v>500000</v>
      </c>
      <c r="F50" s="24">
        <f>SUM(F38:F49)</f>
        <v>0</v>
      </c>
      <c r="G50" s="24">
        <f>SUM(G38:G49)</f>
        <v>500000</v>
      </c>
      <c r="H50" s="25"/>
      <c r="I50" s="26">
        <f>SUM(I38:I49)</f>
        <v>0</v>
      </c>
      <c r="J50" s="24">
        <f>SUM(J38:J49)</f>
        <v>0</v>
      </c>
      <c r="K50" s="23" t="s">
        <v>14</v>
      </c>
    </row>
    <row r="51" spans="1:11" ht="13.5" customHeight="1">
      <c r="A51" s="52" t="s">
        <v>65</v>
      </c>
      <c r="B51" s="39">
        <v>754</v>
      </c>
      <c r="C51" s="39">
        <v>75411</v>
      </c>
      <c r="D51" s="73" t="s">
        <v>46</v>
      </c>
      <c r="E51" s="45">
        <f>SUM(F51+G51+I51+I52+I53+I54+J51)</f>
        <v>1800000</v>
      </c>
      <c r="F51" s="48">
        <v>0</v>
      </c>
      <c r="G51" s="48">
        <v>100000</v>
      </c>
      <c r="H51" s="14" t="s">
        <v>2</v>
      </c>
      <c r="I51" s="7">
        <v>1700000</v>
      </c>
      <c r="J51" s="48">
        <v>0</v>
      </c>
      <c r="K51" s="32" t="s">
        <v>27</v>
      </c>
    </row>
    <row r="52" spans="1:11" ht="12.75" customHeight="1">
      <c r="A52" s="52"/>
      <c r="B52" s="39"/>
      <c r="C52" s="39"/>
      <c r="D52" s="42"/>
      <c r="E52" s="45"/>
      <c r="F52" s="48"/>
      <c r="G52" s="48"/>
      <c r="H52" s="15" t="s">
        <v>4</v>
      </c>
      <c r="I52" s="9">
        <v>0</v>
      </c>
      <c r="J52" s="48"/>
      <c r="K52" s="33"/>
    </row>
    <row r="53" spans="1:11" ht="10.5" customHeight="1">
      <c r="A53" s="52"/>
      <c r="B53" s="39"/>
      <c r="C53" s="39"/>
      <c r="D53" s="42"/>
      <c r="E53" s="45"/>
      <c r="F53" s="48"/>
      <c r="G53" s="48"/>
      <c r="H53" s="15" t="s">
        <v>5</v>
      </c>
      <c r="I53" s="9">
        <v>0</v>
      </c>
      <c r="J53" s="48"/>
      <c r="K53" s="33"/>
    </row>
    <row r="54" spans="1:11" ht="11.25" customHeight="1">
      <c r="A54" s="52"/>
      <c r="B54" s="39"/>
      <c r="C54" s="39"/>
      <c r="D54" s="59"/>
      <c r="E54" s="45"/>
      <c r="F54" s="48"/>
      <c r="G54" s="48"/>
      <c r="H54" s="16" t="s">
        <v>6</v>
      </c>
      <c r="I54" s="17">
        <v>0</v>
      </c>
      <c r="J54" s="48"/>
      <c r="K54" s="34"/>
    </row>
    <row r="55" spans="1:11" ht="11.25" customHeight="1">
      <c r="A55" s="74" t="s">
        <v>66</v>
      </c>
      <c r="B55" s="55">
        <v>754</v>
      </c>
      <c r="C55" s="55">
        <v>75411</v>
      </c>
      <c r="D55" s="58" t="s">
        <v>38</v>
      </c>
      <c r="E55" s="60">
        <f>SUM(F55+G55+I55+I56+I57+I58+J55)</f>
        <v>360000</v>
      </c>
      <c r="F55" s="63">
        <v>0</v>
      </c>
      <c r="G55" s="63">
        <v>50000</v>
      </c>
      <c r="H55" s="14" t="s">
        <v>2</v>
      </c>
      <c r="I55" s="7">
        <v>250000</v>
      </c>
      <c r="J55" s="63">
        <v>0</v>
      </c>
      <c r="K55" s="32" t="s">
        <v>27</v>
      </c>
    </row>
    <row r="56" spans="1:11" ht="13.5" customHeight="1">
      <c r="A56" s="75"/>
      <c r="B56" s="56"/>
      <c r="C56" s="56"/>
      <c r="D56" s="42"/>
      <c r="E56" s="61"/>
      <c r="F56" s="64"/>
      <c r="G56" s="64"/>
      <c r="H56" s="15" t="s">
        <v>4</v>
      </c>
      <c r="I56" s="9">
        <v>60000</v>
      </c>
      <c r="J56" s="64"/>
      <c r="K56" s="33"/>
    </row>
    <row r="57" spans="1:11" ht="12.75" customHeight="1">
      <c r="A57" s="75"/>
      <c r="B57" s="56"/>
      <c r="C57" s="56"/>
      <c r="D57" s="42"/>
      <c r="E57" s="61"/>
      <c r="F57" s="64"/>
      <c r="G57" s="64"/>
      <c r="H57" s="15" t="s">
        <v>5</v>
      </c>
      <c r="I57" s="9">
        <v>0</v>
      </c>
      <c r="J57" s="64"/>
      <c r="K57" s="33"/>
    </row>
    <row r="58" spans="1:11" ht="12" customHeight="1">
      <c r="A58" s="76"/>
      <c r="B58" s="57"/>
      <c r="C58" s="57"/>
      <c r="D58" s="59"/>
      <c r="E58" s="62"/>
      <c r="F58" s="65"/>
      <c r="G58" s="65"/>
      <c r="H58" s="16" t="s">
        <v>6</v>
      </c>
      <c r="I58" s="17">
        <v>0</v>
      </c>
      <c r="J58" s="65"/>
      <c r="K58" s="34"/>
    </row>
    <row r="59" spans="1:11" ht="12" customHeight="1">
      <c r="A59" s="74" t="s">
        <v>67</v>
      </c>
      <c r="B59" s="55">
        <v>754</v>
      </c>
      <c r="C59" s="55">
        <v>75411</v>
      </c>
      <c r="D59" s="73" t="s">
        <v>49</v>
      </c>
      <c r="E59" s="60">
        <f>SUM(F59+G59+I59+I60+I61+I62+J59)</f>
        <v>40000</v>
      </c>
      <c r="F59" s="63">
        <v>0</v>
      </c>
      <c r="G59" s="63"/>
      <c r="H59" s="14" t="s">
        <v>2</v>
      </c>
      <c r="I59" s="7">
        <v>40000</v>
      </c>
      <c r="J59" s="63">
        <v>0</v>
      </c>
      <c r="K59" s="32" t="s">
        <v>27</v>
      </c>
    </row>
    <row r="60" spans="1:11" ht="12" customHeight="1">
      <c r="A60" s="75"/>
      <c r="B60" s="56"/>
      <c r="C60" s="56"/>
      <c r="D60" s="42"/>
      <c r="E60" s="61"/>
      <c r="F60" s="64"/>
      <c r="G60" s="64"/>
      <c r="H60" s="15" t="s">
        <v>4</v>
      </c>
      <c r="I60" s="9"/>
      <c r="J60" s="64"/>
      <c r="K60" s="33"/>
    </row>
    <row r="61" spans="1:11" ht="12" customHeight="1">
      <c r="A61" s="75"/>
      <c r="B61" s="56"/>
      <c r="C61" s="56"/>
      <c r="D61" s="42"/>
      <c r="E61" s="61"/>
      <c r="F61" s="64"/>
      <c r="G61" s="64"/>
      <c r="H61" s="15" t="s">
        <v>5</v>
      </c>
      <c r="I61" s="9">
        <v>0</v>
      </c>
      <c r="J61" s="64"/>
      <c r="K61" s="33"/>
    </row>
    <row r="62" spans="1:11" ht="12" customHeight="1">
      <c r="A62" s="76"/>
      <c r="B62" s="57"/>
      <c r="C62" s="57"/>
      <c r="D62" s="59"/>
      <c r="E62" s="62"/>
      <c r="F62" s="65"/>
      <c r="G62" s="65"/>
      <c r="H62" s="16" t="s">
        <v>6</v>
      </c>
      <c r="I62" s="17">
        <v>0</v>
      </c>
      <c r="J62" s="65"/>
      <c r="K62" s="34"/>
    </row>
    <row r="63" spans="1:11" ht="10.5" customHeight="1">
      <c r="A63" s="74" t="s">
        <v>68</v>
      </c>
      <c r="B63" s="55">
        <v>754</v>
      </c>
      <c r="C63" s="55">
        <v>75411</v>
      </c>
      <c r="D63" s="73" t="s">
        <v>78</v>
      </c>
      <c r="E63" s="60">
        <f>SUM(F63+G63+I63+I64+I65+I66+J63)</f>
        <v>18780</v>
      </c>
      <c r="F63" s="63">
        <v>0</v>
      </c>
      <c r="G63" s="63"/>
      <c r="H63" s="14" t="s">
        <v>2</v>
      </c>
      <c r="I63" s="7">
        <v>18780</v>
      </c>
      <c r="J63" s="63">
        <v>0</v>
      </c>
      <c r="K63" s="32" t="s">
        <v>27</v>
      </c>
    </row>
    <row r="64" spans="1:11" ht="12.75" customHeight="1">
      <c r="A64" s="75"/>
      <c r="B64" s="56"/>
      <c r="C64" s="56"/>
      <c r="D64" s="42"/>
      <c r="E64" s="61"/>
      <c r="F64" s="64"/>
      <c r="G64" s="64"/>
      <c r="H64" s="15" t="s">
        <v>4</v>
      </c>
      <c r="I64" s="9"/>
      <c r="J64" s="64"/>
      <c r="K64" s="33"/>
    </row>
    <row r="65" spans="1:11" ht="10.5" customHeight="1">
      <c r="A65" s="75"/>
      <c r="B65" s="56"/>
      <c r="C65" s="56"/>
      <c r="D65" s="42"/>
      <c r="E65" s="61"/>
      <c r="F65" s="64"/>
      <c r="G65" s="64"/>
      <c r="H65" s="15" t="s">
        <v>5</v>
      </c>
      <c r="I65" s="9">
        <v>0</v>
      </c>
      <c r="J65" s="64"/>
      <c r="K65" s="33"/>
    </row>
    <row r="66" spans="1:11" ht="13.5" customHeight="1">
      <c r="A66" s="76"/>
      <c r="B66" s="57"/>
      <c r="C66" s="57"/>
      <c r="D66" s="59"/>
      <c r="E66" s="62"/>
      <c r="F66" s="65"/>
      <c r="G66" s="65"/>
      <c r="H66" s="16" t="s">
        <v>6</v>
      </c>
      <c r="I66" s="17">
        <v>0</v>
      </c>
      <c r="J66" s="65"/>
      <c r="K66" s="34"/>
    </row>
    <row r="67" spans="1:11" ht="17.25" customHeight="1">
      <c r="A67" s="69" t="s">
        <v>28</v>
      </c>
      <c r="B67" s="69"/>
      <c r="C67" s="69"/>
      <c r="D67" s="69"/>
      <c r="E67" s="24">
        <f>SUM(E51:E66)</f>
        <v>2218780</v>
      </c>
      <c r="F67" s="24">
        <f>SUM(F51:F66)</f>
        <v>0</v>
      </c>
      <c r="G67" s="24">
        <f>SUM(G51:G66)</f>
        <v>150000</v>
      </c>
      <c r="H67" s="25"/>
      <c r="I67" s="26">
        <f>SUM(I51:I66)</f>
        <v>2068780</v>
      </c>
      <c r="J67" s="24">
        <f>SUM(J51:J66)</f>
        <v>0</v>
      </c>
      <c r="K67" s="23" t="s">
        <v>14</v>
      </c>
    </row>
    <row r="68" spans="1:11" ht="14.25" customHeight="1">
      <c r="A68" s="52" t="s">
        <v>69</v>
      </c>
      <c r="B68" s="39">
        <v>801</v>
      </c>
      <c r="C68" s="39">
        <v>80111</v>
      </c>
      <c r="D68" s="73" t="s">
        <v>47</v>
      </c>
      <c r="E68" s="45">
        <f>SUM(F68+G68+I68+I69+I70+I71+J68)</f>
        <v>109000</v>
      </c>
      <c r="F68" s="48">
        <v>62500</v>
      </c>
      <c r="G68" s="48">
        <v>46500</v>
      </c>
      <c r="H68" s="14" t="s">
        <v>2</v>
      </c>
      <c r="I68" s="7">
        <v>0</v>
      </c>
      <c r="J68" s="48">
        <v>0</v>
      </c>
      <c r="K68" s="32" t="s">
        <v>51</v>
      </c>
    </row>
    <row r="69" spans="1:11" ht="12.75" customHeight="1">
      <c r="A69" s="52"/>
      <c r="B69" s="39"/>
      <c r="C69" s="39"/>
      <c r="D69" s="42"/>
      <c r="E69" s="45"/>
      <c r="F69" s="48"/>
      <c r="G69" s="48"/>
      <c r="H69" s="15" t="s">
        <v>4</v>
      </c>
      <c r="I69" s="9">
        <v>0</v>
      </c>
      <c r="J69" s="48"/>
      <c r="K69" s="33"/>
    </row>
    <row r="70" spans="1:11" ht="10.5" customHeight="1">
      <c r="A70" s="52"/>
      <c r="B70" s="39"/>
      <c r="C70" s="39"/>
      <c r="D70" s="42"/>
      <c r="E70" s="45"/>
      <c r="F70" s="48"/>
      <c r="G70" s="48"/>
      <c r="H70" s="15" t="s">
        <v>5</v>
      </c>
      <c r="I70" s="9">
        <v>0</v>
      </c>
      <c r="J70" s="48"/>
      <c r="K70" s="33"/>
    </row>
    <row r="71" spans="1:11" ht="13.5" customHeight="1">
      <c r="A71" s="52"/>
      <c r="B71" s="39"/>
      <c r="C71" s="39"/>
      <c r="D71" s="59"/>
      <c r="E71" s="45"/>
      <c r="F71" s="48"/>
      <c r="G71" s="48"/>
      <c r="H71" s="16" t="s">
        <v>6</v>
      </c>
      <c r="I71" s="17">
        <v>0</v>
      </c>
      <c r="J71" s="48"/>
      <c r="K71" s="34"/>
    </row>
    <row r="72" spans="1:11" ht="9" customHeight="1">
      <c r="A72" s="52" t="s">
        <v>70</v>
      </c>
      <c r="B72" s="39">
        <v>851</v>
      </c>
      <c r="C72" s="39">
        <v>85148</v>
      </c>
      <c r="D72" s="58" t="s">
        <v>39</v>
      </c>
      <c r="E72" s="45">
        <f>SUM(F72+G72+I72+I73+I74+I75+J72)</f>
        <v>211000</v>
      </c>
      <c r="F72" s="48">
        <v>0</v>
      </c>
      <c r="G72" s="48">
        <v>161000</v>
      </c>
      <c r="H72" s="14" t="s">
        <v>2</v>
      </c>
      <c r="I72" s="7">
        <v>0</v>
      </c>
      <c r="J72" s="48">
        <v>0</v>
      </c>
      <c r="K72" s="32" t="s">
        <v>0</v>
      </c>
    </row>
    <row r="73" spans="1:11" ht="11.25" customHeight="1">
      <c r="A73" s="52"/>
      <c r="B73" s="39"/>
      <c r="C73" s="39"/>
      <c r="D73" s="42"/>
      <c r="E73" s="45"/>
      <c r="F73" s="48"/>
      <c r="G73" s="48"/>
      <c r="H73" s="15" t="s">
        <v>4</v>
      </c>
      <c r="I73" s="9">
        <v>50000</v>
      </c>
      <c r="J73" s="48"/>
      <c r="K73" s="33"/>
    </row>
    <row r="74" spans="1:11" ht="10.5" customHeight="1">
      <c r="A74" s="52"/>
      <c r="B74" s="39"/>
      <c r="C74" s="39"/>
      <c r="D74" s="42"/>
      <c r="E74" s="45"/>
      <c r="F74" s="48"/>
      <c r="G74" s="48"/>
      <c r="H74" s="15" t="s">
        <v>5</v>
      </c>
      <c r="I74" s="9">
        <v>0</v>
      </c>
      <c r="J74" s="48"/>
      <c r="K74" s="33"/>
    </row>
    <row r="75" spans="1:11" ht="9" customHeight="1">
      <c r="A75" s="52"/>
      <c r="B75" s="39"/>
      <c r="C75" s="39"/>
      <c r="D75" s="59"/>
      <c r="E75" s="45"/>
      <c r="F75" s="48"/>
      <c r="G75" s="48"/>
      <c r="H75" s="16" t="s">
        <v>6</v>
      </c>
      <c r="I75" s="17">
        <v>0</v>
      </c>
      <c r="J75" s="48"/>
      <c r="K75" s="34"/>
    </row>
    <row r="76" spans="1:11" ht="10.5" customHeight="1">
      <c r="A76" s="69" t="s">
        <v>43</v>
      </c>
      <c r="B76" s="69"/>
      <c r="C76" s="69"/>
      <c r="D76" s="69"/>
      <c r="E76" s="24">
        <f>SUM(E72:E75)</f>
        <v>211000</v>
      </c>
      <c r="F76" s="24">
        <f>SUM(F72:F75)</f>
        <v>0</v>
      </c>
      <c r="G76" s="24">
        <f>SUM(G72:G75)</f>
        <v>161000</v>
      </c>
      <c r="H76" s="25"/>
      <c r="I76" s="26">
        <f>SUM(I72:I75)</f>
        <v>50000</v>
      </c>
      <c r="J76" s="24">
        <f>SUM(J72:J75)</f>
        <v>0</v>
      </c>
      <c r="K76" s="23" t="s">
        <v>14</v>
      </c>
    </row>
    <row r="77" spans="1:11" ht="12" customHeight="1">
      <c r="A77" s="52" t="s">
        <v>71</v>
      </c>
      <c r="B77" s="39">
        <v>852</v>
      </c>
      <c r="C77" s="39">
        <v>85201</v>
      </c>
      <c r="D77" s="73" t="s">
        <v>44</v>
      </c>
      <c r="E77" s="45">
        <f>SUM(F77+G77+I77+I78+I79+I80+J77)</f>
        <v>42500</v>
      </c>
      <c r="F77" s="48">
        <v>0</v>
      </c>
      <c r="G77" s="48">
        <v>42500</v>
      </c>
      <c r="H77" s="14" t="s">
        <v>2</v>
      </c>
      <c r="I77" s="7">
        <v>0</v>
      </c>
      <c r="J77" s="48">
        <v>0</v>
      </c>
      <c r="K77" s="32" t="s">
        <v>45</v>
      </c>
    </row>
    <row r="78" spans="1:11" ht="15" customHeight="1">
      <c r="A78" s="52"/>
      <c r="B78" s="39"/>
      <c r="C78" s="39"/>
      <c r="D78" s="42"/>
      <c r="E78" s="45"/>
      <c r="F78" s="48"/>
      <c r="G78" s="48"/>
      <c r="H78" s="15" t="s">
        <v>4</v>
      </c>
      <c r="I78" s="9"/>
      <c r="J78" s="48"/>
      <c r="K78" s="33"/>
    </row>
    <row r="79" spans="1:11" ht="10.5" customHeight="1">
      <c r="A79" s="52"/>
      <c r="B79" s="39"/>
      <c r="C79" s="39"/>
      <c r="D79" s="42"/>
      <c r="E79" s="45"/>
      <c r="F79" s="48"/>
      <c r="G79" s="48"/>
      <c r="H79" s="15" t="s">
        <v>5</v>
      </c>
      <c r="I79" s="9">
        <v>0</v>
      </c>
      <c r="J79" s="48"/>
      <c r="K79" s="33"/>
    </row>
    <row r="80" spans="1:11" ht="11.25" customHeight="1">
      <c r="A80" s="52"/>
      <c r="B80" s="39"/>
      <c r="C80" s="39"/>
      <c r="D80" s="59"/>
      <c r="E80" s="45"/>
      <c r="F80" s="48"/>
      <c r="G80" s="48"/>
      <c r="H80" s="16" t="s">
        <v>6</v>
      </c>
      <c r="I80" s="17">
        <v>0</v>
      </c>
      <c r="J80" s="48"/>
      <c r="K80" s="34"/>
    </row>
    <row r="81" spans="1:11" ht="15" customHeight="1">
      <c r="A81" s="52" t="s">
        <v>72</v>
      </c>
      <c r="B81" s="39">
        <v>853</v>
      </c>
      <c r="C81" s="39">
        <v>85395</v>
      </c>
      <c r="D81" s="73" t="s">
        <v>54</v>
      </c>
      <c r="E81" s="45">
        <f>SUM(F81+G81+I81+I82+I83+I84+J81)</f>
        <v>9800</v>
      </c>
      <c r="F81" s="48"/>
      <c r="G81" s="48"/>
      <c r="H81" s="14" t="s">
        <v>2</v>
      </c>
      <c r="I81" s="7">
        <v>1470</v>
      </c>
      <c r="J81" s="48">
        <v>8330</v>
      </c>
      <c r="K81" s="32" t="s">
        <v>55</v>
      </c>
    </row>
    <row r="82" spans="1:11" ht="12.75" customHeight="1">
      <c r="A82" s="52"/>
      <c r="B82" s="39"/>
      <c r="C82" s="39"/>
      <c r="D82" s="42"/>
      <c r="E82" s="45"/>
      <c r="F82" s="48"/>
      <c r="G82" s="48"/>
      <c r="H82" s="15" t="s">
        <v>4</v>
      </c>
      <c r="I82" s="9"/>
      <c r="J82" s="48"/>
      <c r="K82" s="33"/>
    </row>
    <row r="83" spans="1:11" ht="10.5" customHeight="1">
      <c r="A83" s="52"/>
      <c r="B83" s="39"/>
      <c r="C83" s="39"/>
      <c r="D83" s="42"/>
      <c r="E83" s="45"/>
      <c r="F83" s="48"/>
      <c r="G83" s="48"/>
      <c r="H83" s="15" t="s">
        <v>5</v>
      </c>
      <c r="I83" s="9">
        <v>0</v>
      </c>
      <c r="J83" s="48"/>
      <c r="K83" s="33"/>
    </row>
    <row r="84" spans="1:11" ht="11.25" customHeight="1">
      <c r="A84" s="52"/>
      <c r="B84" s="39"/>
      <c r="C84" s="39"/>
      <c r="D84" s="59"/>
      <c r="E84" s="45"/>
      <c r="F84" s="48"/>
      <c r="G84" s="48"/>
      <c r="H84" s="16" t="s">
        <v>6</v>
      </c>
      <c r="I84" s="17">
        <v>0</v>
      </c>
      <c r="J84" s="48"/>
      <c r="K84" s="34"/>
    </row>
    <row r="85" spans="1:11" ht="11.25" customHeight="1">
      <c r="A85" s="52" t="s">
        <v>73</v>
      </c>
      <c r="B85" s="39">
        <v>854</v>
      </c>
      <c r="C85" s="39">
        <v>85406</v>
      </c>
      <c r="D85" s="73" t="s">
        <v>82</v>
      </c>
      <c r="E85" s="45">
        <f>SUM(F85+G85+I85+I86+I87+I88+J85)</f>
        <v>6770</v>
      </c>
      <c r="F85" s="48">
        <v>6770</v>
      </c>
      <c r="G85" s="48"/>
      <c r="H85" s="14" t="s">
        <v>2</v>
      </c>
      <c r="I85" s="7"/>
      <c r="J85" s="48"/>
      <c r="K85" s="32" t="s">
        <v>83</v>
      </c>
    </row>
    <row r="86" spans="1:11" ht="11.25" customHeight="1">
      <c r="A86" s="52"/>
      <c r="B86" s="39"/>
      <c r="C86" s="39"/>
      <c r="D86" s="42"/>
      <c r="E86" s="45"/>
      <c r="F86" s="48"/>
      <c r="G86" s="48"/>
      <c r="H86" s="15" t="s">
        <v>4</v>
      </c>
      <c r="I86" s="9"/>
      <c r="J86" s="48"/>
      <c r="K86" s="33"/>
    </row>
    <row r="87" spans="1:11" ht="11.25" customHeight="1">
      <c r="A87" s="52"/>
      <c r="B87" s="39"/>
      <c r="C87" s="39"/>
      <c r="D87" s="42"/>
      <c r="E87" s="45"/>
      <c r="F87" s="48"/>
      <c r="G87" s="48"/>
      <c r="H87" s="15" t="s">
        <v>5</v>
      </c>
      <c r="I87" s="9">
        <v>0</v>
      </c>
      <c r="J87" s="48"/>
      <c r="K87" s="33"/>
    </row>
    <row r="88" spans="1:11" ht="11.25" customHeight="1">
      <c r="A88" s="52"/>
      <c r="B88" s="39"/>
      <c r="C88" s="39"/>
      <c r="D88" s="59"/>
      <c r="E88" s="45"/>
      <c r="F88" s="48"/>
      <c r="G88" s="48"/>
      <c r="H88" s="16" t="s">
        <v>6</v>
      </c>
      <c r="I88" s="17">
        <v>0</v>
      </c>
      <c r="J88" s="48"/>
      <c r="K88" s="34"/>
    </row>
    <row r="89" spans="1:11" ht="10.5" customHeight="1">
      <c r="A89" s="52" t="s">
        <v>74</v>
      </c>
      <c r="B89" s="39">
        <v>900</v>
      </c>
      <c r="C89" s="39">
        <v>90019</v>
      </c>
      <c r="D89" s="58" t="s">
        <v>38</v>
      </c>
      <c r="E89" s="45">
        <f>SUM(F89+G89+I89+I90+I91+I92+J89)</f>
        <v>50000</v>
      </c>
      <c r="F89" s="48">
        <v>50000</v>
      </c>
      <c r="G89" s="48"/>
      <c r="H89" s="14" t="s">
        <v>2</v>
      </c>
      <c r="I89" s="7">
        <v>0</v>
      </c>
      <c r="J89" s="48">
        <v>0</v>
      </c>
      <c r="K89" s="32" t="s">
        <v>27</v>
      </c>
    </row>
    <row r="90" spans="1:11" ht="10.5" customHeight="1">
      <c r="A90" s="52"/>
      <c r="B90" s="39"/>
      <c r="C90" s="39"/>
      <c r="D90" s="42"/>
      <c r="E90" s="45"/>
      <c r="F90" s="48"/>
      <c r="G90" s="48"/>
      <c r="H90" s="15" t="s">
        <v>4</v>
      </c>
      <c r="I90" s="9"/>
      <c r="J90" s="48"/>
      <c r="K90" s="33"/>
    </row>
    <row r="91" spans="1:11" ht="10.5" customHeight="1">
      <c r="A91" s="52"/>
      <c r="B91" s="39"/>
      <c r="C91" s="39"/>
      <c r="D91" s="42"/>
      <c r="E91" s="45"/>
      <c r="F91" s="48"/>
      <c r="G91" s="48"/>
      <c r="H91" s="15" t="s">
        <v>5</v>
      </c>
      <c r="I91" s="9">
        <v>0</v>
      </c>
      <c r="J91" s="48"/>
      <c r="K91" s="33"/>
    </row>
    <row r="92" spans="1:11" ht="12" customHeight="1">
      <c r="A92" s="52"/>
      <c r="B92" s="39"/>
      <c r="C92" s="39"/>
      <c r="D92" s="59"/>
      <c r="E92" s="45"/>
      <c r="F92" s="48"/>
      <c r="G92" s="48"/>
      <c r="H92" s="16" t="s">
        <v>6</v>
      </c>
      <c r="I92" s="17">
        <v>0</v>
      </c>
      <c r="J92" s="48"/>
      <c r="K92" s="34"/>
    </row>
    <row r="93" spans="1:11" ht="12" customHeight="1">
      <c r="A93" s="35" t="s">
        <v>75</v>
      </c>
      <c r="B93" s="38">
        <v>900</v>
      </c>
      <c r="C93" s="38">
        <v>90019</v>
      </c>
      <c r="D93" s="41" t="s">
        <v>52</v>
      </c>
      <c r="E93" s="44">
        <f>SUM(F93+G93+I93+I94+I95+I96+J93)</f>
        <v>25000</v>
      </c>
      <c r="F93" s="47">
        <v>25000</v>
      </c>
      <c r="G93" s="47"/>
      <c r="H93" s="18" t="s">
        <v>2</v>
      </c>
      <c r="I93" s="19">
        <v>0</v>
      </c>
      <c r="J93" s="47">
        <v>0</v>
      </c>
      <c r="K93" s="32" t="s">
        <v>27</v>
      </c>
    </row>
    <row r="94" spans="1:11" ht="12" customHeight="1">
      <c r="A94" s="36"/>
      <c r="B94" s="39"/>
      <c r="C94" s="39"/>
      <c r="D94" s="42"/>
      <c r="E94" s="45"/>
      <c r="F94" s="48"/>
      <c r="G94" s="48"/>
      <c r="H94" s="15" t="s">
        <v>4</v>
      </c>
      <c r="I94" s="9">
        <v>0</v>
      </c>
      <c r="J94" s="48"/>
      <c r="K94" s="33"/>
    </row>
    <row r="95" spans="1:11" ht="10.5" customHeight="1">
      <c r="A95" s="36"/>
      <c r="B95" s="39"/>
      <c r="C95" s="39"/>
      <c r="D95" s="42"/>
      <c r="E95" s="45"/>
      <c r="F95" s="48"/>
      <c r="G95" s="48"/>
      <c r="H95" s="15" t="s">
        <v>5</v>
      </c>
      <c r="I95" s="9">
        <v>0</v>
      </c>
      <c r="J95" s="48"/>
      <c r="K95" s="33"/>
    </row>
    <row r="96" spans="1:11" ht="13.5" customHeight="1">
      <c r="A96" s="37"/>
      <c r="B96" s="40"/>
      <c r="C96" s="40"/>
      <c r="D96" s="43"/>
      <c r="E96" s="46"/>
      <c r="F96" s="49"/>
      <c r="G96" s="49"/>
      <c r="H96" s="16" t="s">
        <v>6</v>
      </c>
      <c r="I96" s="17">
        <v>0</v>
      </c>
      <c r="J96" s="49"/>
      <c r="K96" s="34"/>
    </row>
    <row r="97" spans="1:11" ht="10.5" customHeight="1">
      <c r="A97" s="35" t="s">
        <v>77</v>
      </c>
      <c r="B97" s="38">
        <v>900</v>
      </c>
      <c r="C97" s="38">
        <v>90019</v>
      </c>
      <c r="D97" s="41" t="s">
        <v>40</v>
      </c>
      <c r="E97" s="44">
        <f>SUM(F97+G97+I97+I98+I99+I100+J97)</f>
        <v>160000</v>
      </c>
      <c r="F97" s="47">
        <v>160000</v>
      </c>
      <c r="G97" s="47"/>
      <c r="H97" s="18" t="s">
        <v>2</v>
      </c>
      <c r="I97" s="19">
        <v>0</v>
      </c>
      <c r="J97" s="47">
        <v>0</v>
      </c>
      <c r="K97" s="66" t="s">
        <v>0</v>
      </c>
    </row>
    <row r="98" spans="1:11" ht="11.25" customHeight="1">
      <c r="A98" s="36"/>
      <c r="B98" s="39"/>
      <c r="C98" s="39"/>
      <c r="D98" s="42"/>
      <c r="E98" s="45"/>
      <c r="F98" s="48"/>
      <c r="G98" s="48"/>
      <c r="H98" s="15" t="s">
        <v>4</v>
      </c>
      <c r="I98" s="9">
        <v>0</v>
      </c>
      <c r="J98" s="48"/>
      <c r="K98" s="67"/>
    </row>
    <row r="99" spans="1:11" ht="13.5" customHeight="1">
      <c r="A99" s="36"/>
      <c r="B99" s="39"/>
      <c r="C99" s="39"/>
      <c r="D99" s="42"/>
      <c r="E99" s="45"/>
      <c r="F99" s="48"/>
      <c r="G99" s="48"/>
      <c r="H99" s="15" t="s">
        <v>5</v>
      </c>
      <c r="I99" s="9">
        <v>0</v>
      </c>
      <c r="J99" s="48"/>
      <c r="K99" s="67"/>
    </row>
    <row r="100" spans="1:11" ht="18.75" customHeight="1">
      <c r="A100" s="37"/>
      <c r="B100" s="40"/>
      <c r="C100" s="40"/>
      <c r="D100" s="43"/>
      <c r="E100" s="46"/>
      <c r="F100" s="49"/>
      <c r="G100" s="49"/>
      <c r="H100" s="16" t="s">
        <v>6</v>
      </c>
      <c r="I100" s="17">
        <v>0</v>
      </c>
      <c r="J100" s="49"/>
      <c r="K100" s="68"/>
    </row>
    <row r="101" spans="1:11" ht="10.5" customHeight="1">
      <c r="A101" s="35" t="s">
        <v>81</v>
      </c>
      <c r="B101" s="38">
        <v>900</v>
      </c>
      <c r="C101" s="38">
        <v>90019</v>
      </c>
      <c r="D101" s="41" t="s">
        <v>48</v>
      </c>
      <c r="E101" s="44">
        <f>SUM(F101+G101+I101+I102+I103+I104+J101)</f>
        <v>182089</v>
      </c>
      <c r="F101" s="47">
        <v>182089</v>
      </c>
      <c r="G101" s="47"/>
      <c r="H101" s="18" t="s">
        <v>2</v>
      </c>
      <c r="I101" s="19">
        <v>0</v>
      </c>
      <c r="J101" s="47">
        <v>0</v>
      </c>
      <c r="K101" s="66" t="s">
        <v>0</v>
      </c>
    </row>
    <row r="102" spans="1:11" ht="10.5" customHeight="1">
      <c r="A102" s="36"/>
      <c r="B102" s="39"/>
      <c r="C102" s="39"/>
      <c r="D102" s="42"/>
      <c r="E102" s="45"/>
      <c r="F102" s="48"/>
      <c r="G102" s="48"/>
      <c r="H102" s="15" t="s">
        <v>4</v>
      </c>
      <c r="I102" s="9">
        <v>0</v>
      </c>
      <c r="J102" s="48"/>
      <c r="K102" s="67"/>
    </row>
    <row r="103" spans="1:11" ht="12" customHeight="1">
      <c r="A103" s="36"/>
      <c r="B103" s="39"/>
      <c r="C103" s="39"/>
      <c r="D103" s="42"/>
      <c r="E103" s="45"/>
      <c r="F103" s="48"/>
      <c r="G103" s="48"/>
      <c r="H103" s="15" t="s">
        <v>5</v>
      </c>
      <c r="I103" s="9">
        <v>0</v>
      </c>
      <c r="J103" s="48"/>
      <c r="K103" s="67"/>
    </row>
    <row r="104" spans="1:11" ht="18.75" customHeight="1">
      <c r="A104" s="37"/>
      <c r="B104" s="40"/>
      <c r="C104" s="40"/>
      <c r="D104" s="43"/>
      <c r="E104" s="46"/>
      <c r="F104" s="49"/>
      <c r="G104" s="49"/>
      <c r="H104" s="16" t="s">
        <v>6</v>
      </c>
      <c r="I104" s="17">
        <v>0</v>
      </c>
      <c r="J104" s="49"/>
      <c r="K104" s="68"/>
    </row>
    <row r="105" spans="1:11" ht="15" customHeight="1">
      <c r="A105" s="69" t="s">
        <v>42</v>
      </c>
      <c r="B105" s="69"/>
      <c r="C105" s="69"/>
      <c r="D105" s="69"/>
      <c r="E105" s="24">
        <f>SUM(E89:E104)</f>
        <v>417089</v>
      </c>
      <c r="F105" s="24">
        <f>SUM(F89:F104)</f>
        <v>417089</v>
      </c>
      <c r="G105" s="24">
        <f>SUM(G89:G104)</f>
        <v>0</v>
      </c>
      <c r="H105" s="25"/>
      <c r="I105" s="26">
        <f>SUM(I89:I104)</f>
        <v>0</v>
      </c>
      <c r="J105" s="24">
        <f>SUM(J89:J104)</f>
        <v>0</v>
      </c>
      <c r="K105" s="23" t="s">
        <v>14</v>
      </c>
    </row>
    <row r="106" spans="1:11" ht="15">
      <c r="A106" s="70" t="s">
        <v>8</v>
      </c>
      <c r="B106" s="70"/>
      <c r="C106" s="70"/>
      <c r="D106" s="70"/>
      <c r="E106" s="20">
        <f>SUM(E29,E30,E34,E50,E67,E76,E77,E105,E68,E81,E85)</f>
        <v>5346339</v>
      </c>
      <c r="F106" s="20">
        <f>SUM(F29,F30,F34,F50,F67,F76,F77,F105,F68,F81,F85)</f>
        <v>486759</v>
      </c>
      <c r="G106" s="20">
        <f>SUM(G29,G30,G34,G50,G67,G76,G77,G105,G68,G81,G85)</f>
        <v>2025000</v>
      </c>
      <c r="H106" s="71">
        <f>SUM(I29,I30,I34,I50,I67,I76,I77:I80,I105,I68:I71,I81:I84,I85:I88)</f>
        <v>2826250</v>
      </c>
      <c r="I106" s="72"/>
      <c r="J106" s="20">
        <f>SUM(J29,J30,J34,J50,J67,J76,J77,J105,J68,J81,J85)</f>
        <v>8330</v>
      </c>
      <c r="K106" s="5" t="s">
        <v>14</v>
      </c>
    </row>
    <row r="107" ht="9" customHeight="1">
      <c r="A107" s="2" t="s">
        <v>21</v>
      </c>
    </row>
    <row r="108" ht="9" customHeight="1">
      <c r="A108" s="2" t="s">
        <v>17</v>
      </c>
    </row>
    <row r="109" ht="9" customHeight="1">
      <c r="A109" s="2" t="s">
        <v>18</v>
      </c>
    </row>
    <row r="110" ht="9" customHeight="1">
      <c r="A110" s="2" t="s">
        <v>19</v>
      </c>
    </row>
    <row r="111" ht="9" customHeight="1">
      <c r="A111" s="2" t="s">
        <v>20</v>
      </c>
    </row>
  </sheetData>
  <sheetProtection/>
  <mergeCells count="221">
    <mergeCell ref="G85:G88"/>
    <mergeCell ref="J85:J88"/>
    <mergeCell ref="K85:K88"/>
    <mergeCell ref="A85:A88"/>
    <mergeCell ref="B85:B88"/>
    <mergeCell ref="C85:C88"/>
    <mergeCell ref="D85:D88"/>
    <mergeCell ref="E85:E88"/>
    <mergeCell ref="F85:F88"/>
    <mergeCell ref="G59:G62"/>
    <mergeCell ref="J59:J62"/>
    <mergeCell ref="K59:K62"/>
    <mergeCell ref="A59:A62"/>
    <mergeCell ref="B59:B62"/>
    <mergeCell ref="C59:C62"/>
    <mergeCell ref="D59:D62"/>
    <mergeCell ref="E59:E62"/>
    <mergeCell ref="F59:F62"/>
    <mergeCell ref="G21:G24"/>
    <mergeCell ref="J21:J24"/>
    <mergeCell ref="K21:K24"/>
    <mergeCell ref="A81:A84"/>
    <mergeCell ref="B81:B84"/>
    <mergeCell ref="C81:C84"/>
    <mergeCell ref="D81:D84"/>
    <mergeCell ref="E81:E84"/>
    <mergeCell ref="F81:F84"/>
    <mergeCell ref="G81:G84"/>
    <mergeCell ref="A21:A24"/>
    <mergeCell ref="B21:B24"/>
    <mergeCell ref="C21:C24"/>
    <mergeCell ref="D21:D24"/>
    <mergeCell ref="E21:E24"/>
    <mergeCell ref="F21:F24"/>
    <mergeCell ref="J68:J71"/>
    <mergeCell ref="K68:K71"/>
    <mergeCell ref="G42:G45"/>
    <mergeCell ref="J42:J45"/>
    <mergeCell ref="K42:K45"/>
    <mergeCell ref="A68:A71"/>
    <mergeCell ref="B68:B71"/>
    <mergeCell ref="C68:C71"/>
    <mergeCell ref="D68:D71"/>
    <mergeCell ref="E68:E71"/>
    <mergeCell ref="F68:F71"/>
    <mergeCell ref="G68:G71"/>
    <mergeCell ref="A42:A45"/>
    <mergeCell ref="B42:B45"/>
    <mergeCell ref="C42:C45"/>
    <mergeCell ref="D42:D45"/>
    <mergeCell ref="E42:E45"/>
    <mergeCell ref="F42:F45"/>
    <mergeCell ref="A55:A58"/>
    <mergeCell ref="B55:B58"/>
    <mergeCell ref="E77:E80"/>
    <mergeCell ref="F77:F80"/>
    <mergeCell ref="A76:D76"/>
    <mergeCell ref="F72:F75"/>
    <mergeCell ref="A77:A80"/>
    <mergeCell ref="B77:B80"/>
    <mergeCell ref="C72:C75"/>
    <mergeCell ref="D72:D75"/>
    <mergeCell ref="G72:G75"/>
    <mergeCell ref="J72:J75"/>
    <mergeCell ref="K72:K75"/>
    <mergeCell ref="G77:G80"/>
    <mergeCell ref="J77:J80"/>
    <mergeCell ref="K77:K80"/>
    <mergeCell ref="J1:K1"/>
    <mergeCell ref="J2:L2"/>
    <mergeCell ref="A5:K5"/>
    <mergeCell ref="A7:A11"/>
    <mergeCell ref="B7:B11"/>
    <mergeCell ref="C7:C11"/>
    <mergeCell ref="D7:D11"/>
    <mergeCell ref="E7:J7"/>
    <mergeCell ref="K7:K11"/>
    <mergeCell ref="E8:E11"/>
    <mergeCell ref="F8:J8"/>
    <mergeCell ref="F9:F11"/>
    <mergeCell ref="G9:G11"/>
    <mergeCell ref="H9:I11"/>
    <mergeCell ref="J9:J11"/>
    <mergeCell ref="H12:I12"/>
    <mergeCell ref="A13:A16"/>
    <mergeCell ref="B13:B16"/>
    <mergeCell ref="C13:C16"/>
    <mergeCell ref="D13:D16"/>
    <mergeCell ref="E13:E16"/>
    <mergeCell ref="F13:F16"/>
    <mergeCell ref="G13:G16"/>
    <mergeCell ref="J13:J16"/>
    <mergeCell ref="K13:K16"/>
    <mergeCell ref="A17:A20"/>
    <mergeCell ref="B17:B20"/>
    <mergeCell ref="C17:C20"/>
    <mergeCell ref="D17:D20"/>
    <mergeCell ref="E17:E20"/>
    <mergeCell ref="F17:F20"/>
    <mergeCell ref="G17:G20"/>
    <mergeCell ref="J17:J20"/>
    <mergeCell ref="K17:K20"/>
    <mergeCell ref="J81:J84"/>
    <mergeCell ref="K81:K84"/>
    <mergeCell ref="A29:D29"/>
    <mergeCell ref="A30:A33"/>
    <mergeCell ref="B30:B33"/>
    <mergeCell ref="C30:C33"/>
    <mergeCell ref="D30:D33"/>
    <mergeCell ref="E30:E33"/>
    <mergeCell ref="F30:F33"/>
    <mergeCell ref="G30:G33"/>
    <mergeCell ref="J30:J33"/>
    <mergeCell ref="K30:K33"/>
    <mergeCell ref="A34:A37"/>
    <mergeCell ref="B34:B37"/>
    <mergeCell ref="C34:C37"/>
    <mergeCell ref="D34:D37"/>
    <mergeCell ref="E34:E37"/>
    <mergeCell ref="F34:F37"/>
    <mergeCell ref="G34:G37"/>
    <mergeCell ref="J34:J37"/>
    <mergeCell ref="K34:K37"/>
    <mergeCell ref="A38:A41"/>
    <mergeCell ref="B38:B41"/>
    <mergeCell ref="C38:C41"/>
    <mergeCell ref="D38:D41"/>
    <mergeCell ref="E38:E41"/>
    <mergeCell ref="F38:F41"/>
    <mergeCell ref="G38:G41"/>
    <mergeCell ref="J38:J41"/>
    <mergeCell ref="K38:K41"/>
    <mergeCell ref="A46:A49"/>
    <mergeCell ref="B46:B49"/>
    <mergeCell ref="C46:C49"/>
    <mergeCell ref="D46:D49"/>
    <mergeCell ref="E46:E49"/>
    <mergeCell ref="F46:F49"/>
    <mergeCell ref="G46:G49"/>
    <mergeCell ref="J46:J49"/>
    <mergeCell ref="K46:K49"/>
    <mergeCell ref="A50:D50"/>
    <mergeCell ref="G51:G54"/>
    <mergeCell ref="J51:J54"/>
    <mergeCell ref="A51:A54"/>
    <mergeCell ref="B51:B54"/>
    <mergeCell ref="C51:C54"/>
    <mergeCell ref="D51:D54"/>
    <mergeCell ref="E51:E54"/>
    <mergeCell ref="F51:F54"/>
    <mergeCell ref="K51:K54"/>
    <mergeCell ref="A63:A66"/>
    <mergeCell ref="B63:B66"/>
    <mergeCell ref="C63:C66"/>
    <mergeCell ref="D63:D66"/>
    <mergeCell ref="E63:E66"/>
    <mergeCell ref="F63:F66"/>
    <mergeCell ref="G63:G66"/>
    <mergeCell ref="J63:J66"/>
    <mergeCell ref="K63:K66"/>
    <mergeCell ref="C89:C92"/>
    <mergeCell ref="D89:D92"/>
    <mergeCell ref="E89:E92"/>
    <mergeCell ref="F89:F92"/>
    <mergeCell ref="A67:D67"/>
    <mergeCell ref="A72:A75"/>
    <mergeCell ref="B72:B75"/>
    <mergeCell ref="E72:E75"/>
    <mergeCell ref="C77:C80"/>
    <mergeCell ref="D77:D80"/>
    <mergeCell ref="K89:K92"/>
    <mergeCell ref="A97:A100"/>
    <mergeCell ref="B97:B100"/>
    <mergeCell ref="C97:C100"/>
    <mergeCell ref="D97:D100"/>
    <mergeCell ref="E97:E100"/>
    <mergeCell ref="F97:F100"/>
    <mergeCell ref="G97:G100"/>
    <mergeCell ref="A89:A92"/>
    <mergeCell ref="B89:B92"/>
    <mergeCell ref="E101:E104"/>
    <mergeCell ref="F101:F104"/>
    <mergeCell ref="G101:G104"/>
    <mergeCell ref="J101:J104"/>
    <mergeCell ref="G89:G92"/>
    <mergeCell ref="J89:J92"/>
    <mergeCell ref="G93:G96"/>
    <mergeCell ref="J93:J96"/>
    <mergeCell ref="K101:K104"/>
    <mergeCell ref="A105:D105"/>
    <mergeCell ref="A106:D106"/>
    <mergeCell ref="H106:I106"/>
    <mergeCell ref="J97:J100"/>
    <mergeCell ref="K97:K100"/>
    <mergeCell ref="A101:A104"/>
    <mergeCell ref="B101:B104"/>
    <mergeCell ref="C101:C104"/>
    <mergeCell ref="D101:D104"/>
    <mergeCell ref="K55:K58"/>
    <mergeCell ref="C55:C58"/>
    <mergeCell ref="D55:D58"/>
    <mergeCell ref="E55:E58"/>
    <mergeCell ref="F55:F58"/>
    <mergeCell ref="G55:G58"/>
    <mergeCell ref="J55:J58"/>
    <mergeCell ref="G25:G28"/>
    <mergeCell ref="J25:J28"/>
    <mergeCell ref="K25:K28"/>
    <mergeCell ref="A25:A28"/>
    <mergeCell ref="B25:B28"/>
    <mergeCell ref="C25:C28"/>
    <mergeCell ref="D25:D28"/>
    <mergeCell ref="E25:E28"/>
    <mergeCell ref="F25:F28"/>
    <mergeCell ref="K93:K96"/>
    <mergeCell ref="A93:A96"/>
    <mergeCell ref="B93:B96"/>
    <mergeCell ref="C93:C96"/>
    <mergeCell ref="D93:D96"/>
    <mergeCell ref="E93:E96"/>
    <mergeCell ref="F93:F96"/>
  </mergeCells>
  <printOptions horizontalCentered="1"/>
  <pageMargins left="0.5511811023622047" right="0.35433070866141736" top="0.7874015748031497" bottom="0.1968503937007874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2010-11-15T12:52:38Z</cp:lastPrinted>
  <dcterms:created xsi:type="dcterms:W3CDTF">1998-12-09T13:02:10Z</dcterms:created>
  <dcterms:modified xsi:type="dcterms:W3CDTF">2010-11-15T12:52:40Z</dcterms:modified>
  <cp:category/>
  <cp:version/>
  <cp:contentType/>
  <cp:contentStatus/>
</cp:coreProperties>
</file>