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</sheets>
  <definedNames>
    <definedName name="_xlnm.Print_Area" localSheetId="0">'Sheet1'!$A$1:$Z$72</definedName>
  </definedNames>
  <calcPr fullCalcOnLoad="1"/>
</workbook>
</file>

<file path=xl/sharedStrings.xml><?xml version="1.0" encoding="utf-8"?>
<sst xmlns="http://schemas.openxmlformats.org/spreadsheetml/2006/main" count="154" uniqueCount="45">
  <si>
    <t>Dane nagłówkowe i głosy oddane na listy</t>
  </si>
  <si>
    <t>Wybory do Sejmiku Województwa: Świętokrzyskie, Okręg nr 2</t>
  </si>
  <si>
    <t>Gmina</t>
  </si>
  <si>
    <t>Nr obwodu</t>
  </si>
  <si>
    <t>Typ obwodu *</t>
  </si>
  <si>
    <t>L. uprawnionych</t>
  </si>
  <si>
    <t>L. kart otrzymanych</t>
  </si>
  <si>
    <t>L. kart wydanych</t>
  </si>
  <si>
    <t>L. kart niewykorzystanych</t>
  </si>
  <si>
    <t>L. kart wyjętych z urny</t>
  </si>
  <si>
    <t>L. kart nieważnych</t>
  </si>
  <si>
    <t>L. kart ważnych</t>
  </si>
  <si>
    <t>L. głosów nieważnych</t>
  </si>
  <si>
    <t>Głosy nieważne 8a</t>
  </si>
  <si>
    <t>Głosy nieważne 8b</t>
  </si>
  <si>
    <t>Głosy nieważne 8c</t>
  </si>
  <si>
    <t>Głosy nieważne 8d</t>
  </si>
  <si>
    <t>L. głosów ważnych</t>
  </si>
  <si>
    <t>Lista nr 1 - Komitet Wyborczy Polskiego Stronnictwa Ludowego</t>
  </si>
  <si>
    <t>Lista nr 2 - Komitet Wyborczy Liga Polskich Rodzin</t>
  </si>
  <si>
    <t>Lista nr 3 - Komitet Wyborczy Krajowej Partii Emerytów i Rencistów</t>
  </si>
  <si>
    <t>Lista nr 4 - Komitet Wyborczy Prawo i Sprawiedliwość</t>
  </si>
  <si>
    <t>Lista nr 5 - Komitet Wyborczy Platforma Obywatelska RP</t>
  </si>
  <si>
    <t>Lista nr 6 - Koalicyjny Komitet Wyborczy SLD+SDPL+PD+UP Lewica i Demokraci</t>
  </si>
  <si>
    <t>Lista nr 7 - Komitet Wyborczy Samoobrona Rzeczpospolitej Polskiej</t>
  </si>
  <si>
    <t>Lista nr 10 - Komitet Wyborczy Polska Partia Pracy</t>
  </si>
  <si>
    <t>Lista nr 11 - Komitet Wyborczy Wyborców Młodzi Razem</t>
  </si>
  <si>
    <t>Lista nr 12 - Komitet Wyborczy Wyborców Porozumienie Samorządowe W. Lubawski</t>
  </si>
  <si>
    <t>Skarżysko-Kamienna</t>
  </si>
  <si>
    <t>P</t>
  </si>
  <si>
    <t>L</t>
  </si>
  <si>
    <t>Suma Skarżysko-Kamienna</t>
  </si>
  <si>
    <t>Bliżyn</t>
  </si>
  <si>
    <t>Suma Bliżyn</t>
  </si>
  <si>
    <t>Łączna</t>
  </si>
  <si>
    <t>Suma Łączna</t>
  </si>
  <si>
    <t>Skarżysko Kościelne</t>
  </si>
  <si>
    <t>Suma Skarżysko Kościelne</t>
  </si>
  <si>
    <t>Suchedniów</t>
  </si>
  <si>
    <t>Suma Suchedniów</t>
  </si>
  <si>
    <t>Razem</t>
  </si>
  <si>
    <t>* P – powszechny</t>
  </si>
  <si>
    <r>
      <t xml:space="preserve">Dane opracował P. Rzuchowski ( </t>
    </r>
    <r>
      <rPr>
        <i/>
        <sz val="10"/>
        <color indexed="12"/>
        <rFont val="Arial"/>
        <family val="2"/>
      </rPr>
      <t>po@skarzysko.powiat.pl</t>
    </r>
    <r>
      <rPr>
        <i/>
        <sz val="10"/>
        <rFont val="Arial"/>
        <family val="2"/>
      </rPr>
      <t xml:space="preserve"> )</t>
    </r>
  </si>
  <si>
    <t>* L – zamknięty (zakład leczniczy)</t>
  </si>
  <si>
    <t>przy wykorzystaniu aplikacji wyborczej „System TKW”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</si>
</sst>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vertical="center"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0" fillId="0" borderId="2" xfId="0" applyFont="1" applyBorder="1" applyAlignment="1" applyProtection="1">
      <alignment horizontal="center" vertical="center" wrapText="1"/>
      <protection/>
    </xf>
    <xf numFmtId="164" fontId="0" fillId="0" borderId="3" xfId="0" applyFont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center" vertical="center" wrapText="1"/>
      <protection/>
    </xf>
    <xf numFmtId="164" fontId="0" fillId="0" borderId="4" xfId="0" applyFont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5" xfId="0" applyBorder="1" applyAlignment="1">
      <alignment vertical="center"/>
    </xf>
    <xf numFmtId="164" fontId="0" fillId="0" borderId="6" xfId="0" applyBorder="1" applyAlignment="1">
      <alignment vertical="center"/>
    </xf>
    <xf numFmtId="164" fontId="0" fillId="2" borderId="0" xfId="0" applyFill="1" applyBorder="1" applyAlignment="1">
      <alignment/>
    </xf>
    <xf numFmtId="164" fontId="0" fillId="2" borderId="0" xfId="0" applyFill="1" applyBorder="1" applyAlignment="1">
      <alignment horizontal="center" vertical="center"/>
    </xf>
    <xf numFmtId="164" fontId="0" fillId="2" borderId="0" xfId="0" applyFont="1" applyFill="1" applyBorder="1" applyAlignment="1">
      <alignment horizontal="right" vertical="center"/>
    </xf>
    <xf numFmtId="164" fontId="0" fillId="2" borderId="5" xfId="0" applyFill="1" applyBorder="1" applyAlignment="1">
      <alignment vertical="center"/>
    </xf>
    <xf numFmtId="164" fontId="0" fillId="2" borderId="6" xfId="0" applyFill="1" applyBorder="1" applyAlignment="1">
      <alignment vertical="center"/>
    </xf>
    <xf numFmtId="164" fontId="0" fillId="2" borderId="0" xfId="0" applyFill="1" applyAlignment="1">
      <alignment vertical="center"/>
    </xf>
    <xf numFmtId="164" fontId="0" fillId="2" borderId="7" xfId="0" applyFill="1" applyBorder="1" applyAlignment="1">
      <alignment/>
    </xf>
    <xf numFmtId="164" fontId="0" fillId="2" borderId="7" xfId="0" applyFill="1" applyBorder="1" applyAlignment="1">
      <alignment horizontal="center" vertical="center"/>
    </xf>
    <xf numFmtId="164" fontId="0" fillId="2" borderId="7" xfId="0" applyFont="1" applyFill="1" applyBorder="1" applyAlignment="1">
      <alignment horizontal="right" vertical="center"/>
    </xf>
    <xf numFmtId="164" fontId="2" fillId="3" borderId="0" xfId="0" applyFont="1" applyFill="1" applyBorder="1" applyAlignment="1">
      <alignment horizontal="right" vertical="center"/>
    </xf>
    <xf numFmtId="164" fontId="2" fillId="3" borderId="8" xfId="0" applyFont="1" applyFill="1" applyBorder="1" applyAlignment="1">
      <alignment horizontal="right" vertical="center"/>
    </xf>
    <xf numFmtId="164" fontId="2" fillId="3" borderId="9" xfId="0" applyFont="1" applyFill="1" applyBorder="1" applyAlignment="1">
      <alignment horizontal="right" vertical="center"/>
    </xf>
    <xf numFmtId="164" fontId="2" fillId="3" borderId="0" xfId="0" applyFont="1" applyFill="1" applyAlignment="1">
      <alignment horizontal="right" vertic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@skarzysko.powiat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2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9" sqref="C69"/>
    </sheetView>
  </sheetViews>
  <sheetFormatPr defaultColWidth="12.57421875" defaultRowHeight="12.75"/>
  <cols>
    <col min="1" max="1" width="21.8515625" style="1" customWidth="1"/>
    <col min="2" max="3" width="10.28125" style="2" customWidth="1"/>
    <col min="4" max="16" width="13.28125" style="1" customWidth="1"/>
    <col min="17" max="26" width="20.7109375" style="1" customWidth="1"/>
    <col min="27" max="16384" width="11.7109375" style="1" customWidth="1"/>
  </cols>
  <sheetData>
    <row r="1" ht="21.75">
      <c r="A1" s="3" t="s">
        <v>0</v>
      </c>
    </row>
    <row r="2" ht="21.75">
      <c r="A2" s="3" t="s">
        <v>1</v>
      </c>
    </row>
    <row r="3" spans="1:26" s="7" customFormat="1" ht="83.2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6" t="s">
        <v>27</v>
      </c>
    </row>
    <row r="4" spans="1:26" ht="18.75">
      <c r="A4" s="8" t="s">
        <v>28</v>
      </c>
      <c r="B4" s="9">
        <v>1</v>
      </c>
      <c r="C4" s="9" t="s">
        <v>29</v>
      </c>
      <c r="D4" s="10">
        <v>943</v>
      </c>
      <c r="E4" s="10">
        <v>945</v>
      </c>
      <c r="F4" s="10">
        <v>388</v>
      </c>
      <c r="G4" s="10">
        <v>557</v>
      </c>
      <c r="H4" s="10">
        <v>387</v>
      </c>
      <c r="I4" s="10">
        <v>0</v>
      </c>
      <c r="J4" s="10">
        <v>387</v>
      </c>
      <c r="K4" s="10">
        <v>26</v>
      </c>
      <c r="L4" s="10">
        <v>0</v>
      </c>
      <c r="M4" s="10">
        <v>26</v>
      </c>
      <c r="N4" s="10">
        <v>0</v>
      </c>
      <c r="O4" s="10">
        <v>0</v>
      </c>
      <c r="P4" s="10">
        <v>361</v>
      </c>
      <c r="Q4" s="10">
        <v>26</v>
      </c>
      <c r="R4" s="10">
        <v>3</v>
      </c>
      <c r="S4" s="10">
        <v>0</v>
      </c>
      <c r="T4" s="10">
        <v>112</v>
      </c>
      <c r="U4" s="10">
        <v>69</v>
      </c>
      <c r="V4" s="10">
        <v>99</v>
      </c>
      <c r="W4" s="10">
        <v>16</v>
      </c>
      <c r="X4" s="10">
        <v>7</v>
      </c>
      <c r="Y4" s="10">
        <v>7</v>
      </c>
      <c r="Z4" s="11">
        <v>22</v>
      </c>
    </row>
    <row r="5" spans="1:26" ht="18.75">
      <c r="A5" s="8" t="s">
        <v>28</v>
      </c>
      <c r="B5" s="9">
        <v>2</v>
      </c>
      <c r="C5" s="9" t="s">
        <v>29</v>
      </c>
      <c r="D5" s="10">
        <v>1354</v>
      </c>
      <c r="E5" s="10">
        <v>1365</v>
      </c>
      <c r="F5" s="10">
        <v>702</v>
      </c>
      <c r="G5" s="10">
        <v>663</v>
      </c>
      <c r="H5" s="10">
        <v>702</v>
      </c>
      <c r="I5" s="10">
        <v>0</v>
      </c>
      <c r="J5" s="10">
        <v>702</v>
      </c>
      <c r="K5" s="10">
        <v>50</v>
      </c>
      <c r="L5" s="10">
        <v>13</v>
      </c>
      <c r="M5" s="10">
        <v>37</v>
      </c>
      <c r="N5" s="10">
        <v>0</v>
      </c>
      <c r="O5" s="10">
        <v>0</v>
      </c>
      <c r="P5" s="10">
        <v>652</v>
      </c>
      <c r="Q5" s="10">
        <v>38</v>
      </c>
      <c r="R5" s="10">
        <v>14</v>
      </c>
      <c r="S5" s="10">
        <v>6</v>
      </c>
      <c r="T5" s="10">
        <v>191</v>
      </c>
      <c r="U5" s="10">
        <v>158</v>
      </c>
      <c r="V5" s="10">
        <v>146</v>
      </c>
      <c r="W5" s="10">
        <v>15</v>
      </c>
      <c r="X5" s="10">
        <v>11</v>
      </c>
      <c r="Y5" s="10">
        <v>12</v>
      </c>
      <c r="Z5" s="11">
        <v>61</v>
      </c>
    </row>
    <row r="6" spans="1:26" ht="18.75">
      <c r="A6" s="8" t="s">
        <v>28</v>
      </c>
      <c r="B6" s="9">
        <v>3</v>
      </c>
      <c r="C6" s="9" t="s">
        <v>29</v>
      </c>
      <c r="D6" s="10">
        <v>997</v>
      </c>
      <c r="E6" s="10">
        <v>1001</v>
      </c>
      <c r="F6" s="10">
        <v>447</v>
      </c>
      <c r="G6" s="10">
        <v>554</v>
      </c>
      <c r="H6" s="10">
        <v>447</v>
      </c>
      <c r="I6" s="10">
        <v>0</v>
      </c>
      <c r="J6" s="10">
        <v>447</v>
      </c>
      <c r="K6" s="10">
        <v>43</v>
      </c>
      <c r="L6" s="10">
        <v>10</v>
      </c>
      <c r="M6" s="10">
        <v>33</v>
      </c>
      <c r="N6" s="10">
        <v>0</v>
      </c>
      <c r="O6" s="10">
        <v>0</v>
      </c>
      <c r="P6" s="10">
        <v>404</v>
      </c>
      <c r="Q6" s="10">
        <v>25</v>
      </c>
      <c r="R6" s="10">
        <v>10</v>
      </c>
      <c r="S6" s="10">
        <v>3</v>
      </c>
      <c r="T6" s="10">
        <v>148</v>
      </c>
      <c r="U6" s="10">
        <v>92</v>
      </c>
      <c r="V6" s="10">
        <v>76</v>
      </c>
      <c r="W6" s="10">
        <v>5</v>
      </c>
      <c r="X6" s="10">
        <v>4</v>
      </c>
      <c r="Y6" s="10">
        <v>10</v>
      </c>
      <c r="Z6" s="11">
        <v>31</v>
      </c>
    </row>
    <row r="7" spans="1:26" ht="18.75">
      <c r="A7" s="8" t="s">
        <v>28</v>
      </c>
      <c r="B7" s="9">
        <v>4</v>
      </c>
      <c r="C7" s="9" t="s">
        <v>29</v>
      </c>
      <c r="D7" s="10">
        <v>656</v>
      </c>
      <c r="E7" s="10">
        <v>647</v>
      </c>
      <c r="F7" s="10">
        <v>285</v>
      </c>
      <c r="G7" s="10">
        <v>362</v>
      </c>
      <c r="H7" s="10">
        <v>285</v>
      </c>
      <c r="I7" s="10">
        <v>0</v>
      </c>
      <c r="J7" s="10">
        <v>285</v>
      </c>
      <c r="K7" s="10">
        <v>31</v>
      </c>
      <c r="L7" s="10">
        <v>9</v>
      </c>
      <c r="M7" s="10">
        <v>22</v>
      </c>
      <c r="N7" s="10">
        <v>0</v>
      </c>
      <c r="O7" s="10">
        <v>0</v>
      </c>
      <c r="P7" s="10">
        <v>254</v>
      </c>
      <c r="Q7" s="10">
        <v>13</v>
      </c>
      <c r="R7" s="10">
        <v>4</v>
      </c>
      <c r="S7" s="10">
        <v>1</v>
      </c>
      <c r="T7" s="10">
        <v>85</v>
      </c>
      <c r="U7" s="10">
        <v>77</v>
      </c>
      <c r="V7" s="10">
        <v>36</v>
      </c>
      <c r="W7" s="10">
        <v>8</v>
      </c>
      <c r="X7" s="10">
        <v>6</v>
      </c>
      <c r="Y7" s="10">
        <v>10</v>
      </c>
      <c r="Z7" s="11">
        <v>14</v>
      </c>
    </row>
    <row r="8" spans="1:26" ht="18.75">
      <c r="A8" s="8" t="s">
        <v>28</v>
      </c>
      <c r="B8" s="9">
        <v>5</v>
      </c>
      <c r="C8" s="9" t="s">
        <v>29</v>
      </c>
      <c r="D8" s="10">
        <v>555</v>
      </c>
      <c r="E8" s="10">
        <v>558</v>
      </c>
      <c r="F8" s="10">
        <v>222</v>
      </c>
      <c r="G8" s="10">
        <v>336</v>
      </c>
      <c r="H8" s="10">
        <v>222</v>
      </c>
      <c r="I8" s="10">
        <v>0</v>
      </c>
      <c r="J8" s="10">
        <v>222</v>
      </c>
      <c r="K8" s="10">
        <v>16</v>
      </c>
      <c r="L8" s="10">
        <v>2</v>
      </c>
      <c r="M8" s="10">
        <v>14</v>
      </c>
      <c r="N8" s="10">
        <v>0</v>
      </c>
      <c r="O8" s="10">
        <v>0</v>
      </c>
      <c r="P8" s="10">
        <v>206</v>
      </c>
      <c r="Q8" s="10">
        <v>9</v>
      </c>
      <c r="R8" s="10">
        <v>2</v>
      </c>
      <c r="S8" s="10">
        <v>3</v>
      </c>
      <c r="T8" s="10">
        <v>77</v>
      </c>
      <c r="U8" s="10">
        <v>62</v>
      </c>
      <c r="V8" s="10">
        <v>37</v>
      </c>
      <c r="W8" s="10">
        <v>3</v>
      </c>
      <c r="X8" s="10">
        <v>2</v>
      </c>
      <c r="Y8" s="10">
        <v>2</v>
      </c>
      <c r="Z8" s="11">
        <v>9</v>
      </c>
    </row>
    <row r="9" spans="1:26" ht="18.75">
      <c r="A9" s="8" t="s">
        <v>28</v>
      </c>
      <c r="B9" s="9">
        <v>6</v>
      </c>
      <c r="C9" s="9" t="s">
        <v>29</v>
      </c>
      <c r="D9" s="10">
        <v>879</v>
      </c>
      <c r="E9" s="10">
        <v>891</v>
      </c>
      <c r="F9" s="10">
        <v>396</v>
      </c>
      <c r="G9" s="10">
        <v>495</v>
      </c>
      <c r="H9" s="10">
        <v>396</v>
      </c>
      <c r="I9" s="10">
        <v>0</v>
      </c>
      <c r="J9" s="10">
        <v>396</v>
      </c>
      <c r="K9" s="10">
        <v>39</v>
      </c>
      <c r="L9" s="10">
        <v>4</v>
      </c>
      <c r="M9" s="10">
        <v>35</v>
      </c>
      <c r="N9" s="10">
        <v>0</v>
      </c>
      <c r="O9" s="10">
        <v>0</v>
      </c>
      <c r="P9" s="10">
        <v>357</v>
      </c>
      <c r="Q9" s="10">
        <v>10</v>
      </c>
      <c r="R9" s="10">
        <v>15</v>
      </c>
      <c r="S9" s="10">
        <v>14</v>
      </c>
      <c r="T9" s="10">
        <v>107</v>
      </c>
      <c r="U9" s="10">
        <v>75</v>
      </c>
      <c r="V9" s="10">
        <v>74</v>
      </c>
      <c r="W9" s="10">
        <v>18</v>
      </c>
      <c r="X9" s="10">
        <v>11</v>
      </c>
      <c r="Y9" s="10">
        <v>15</v>
      </c>
      <c r="Z9" s="11">
        <v>18</v>
      </c>
    </row>
    <row r="10" spans="1:26" ht="18.75">
      <c r="A10" s="8" t="s">
        <v>28</v>
      </c>
      <c r="B10" s="9">
        <v>7</v>
      </c>
      <c r="C10" s="9" t="s">
        <v>29</v>
      </c>
      <c r="D10" s="10">
        <v>1491</v>
      </c>
      <c r="E10" s="10">
        <v>1507</v>
      </c>
      <c r="F10" s="10">
        <v>677</v>
      </c>
      <c r="G10" s="10">
        <v>830</v>
      </c>
      <c r="H10" s="10">
        <v>675</v>
      </c>
      <c r="I10" s="10">
        <v>0</v>
      </c>
      <c r="J10" s="10">
        <v>675</v>
      </c>
      <c r="K10" s="10">
        <v>46</v>
      </c>
      <c r="L10" s="10">
        <v>11</v>
      </c>
      <c r="M10" s="10">
        <v>35</v>
      </c>
      <c r="N10" s="10">
        <v>0</v>
      </c>
      <c r="O10" s="10">
        <v>0</v>
      </c>
      <c r="P10" s="10">
        <v>629</v>
      </c>
      <c r="Q10" s="10">
        <v>23</v>
      </c>
      <c r="R10" s="10">
        <v>6</v>
      </c>
      <c r="S10" s="10">
        <v>25</v>
      </c>
      <c r="T10" s="10">
        <v>177</v>
      </c>
      <c r="U10" s="10">
        <v>133</v>
      </c>
      <c r="V10" s="10">
        <v>193</v>
      </c>
      <c r="W10" s="10">
        <v>15</v>
      </c>
      <c r="X10" s="10">
        <v>6</v>
      </c>
      <c r="Y10" s="10">
        <v>14</v>
      </c>
      <c r="Z10" s="11">
        <v>37</v>
      </c>
    </row>
    <row r="11" spans="1:26" ht="18.75">
      <c r="A11" s="8" t="s">
        <v>28</v>
      </c>
      <c r="B11" s="9">
        <v>8</v>
      </c>
      <c r="C11" s="9" t="s">
        <v>29</v>
      </c>
      <c r="D11" s="10">
        <v>1627</v>
      </c>
      <c r="E11" s="10">
        <v>1642</v>
      </c>
      <c r="F11" s="10">
        <v>736</v>
      </c>
      <c r="G11" s="10">
        <v>906</v>
      </c>
      <c r="H11" s="10">
        <v>736</v>
      </c>
      <c r="I11" s="10">
        <v>0</v>
      </c>
      <c r="J11" s="10">
        <v>736</v>
      </c>
      <c r="K11" s="10">
        <v>44</v>
      </c>
      <c r="L11" s="10">
        <v>6</v>
      </c>
      <c r="M11" s="10">
        <v>38</v>
      </c>
      <c r="N11" s="10">
        <v>0</v>
      </c>
      <c r="O11" s="10">
        <v>0</v>
      </c>
      <c r="P11" s="10">
        <v>692</v>
      </c>
      <c r="Q11" s="10">
        <v>28</v>
      </c>
      <c r="R11" s="10">
        <v>15</v>
      </c>
      <c r="S11" s="10">
        <v>18</v>
      </c>
      <c r="T11" s="10">
        <v>219</v>
      </c>
      <c r="U11" s="10">
        <v>159</v>
      </c>
      <c r="V11" s="10">
        <v>135</v>
      </c>
      <c r="W11" s="10">
        <v>23</v>
      </c>
      <c r="X11" s="10">
        <v>13</v>
      </c>
      <c r="Y11" s="10">
        <v>9</v>
      </c>
      <c r="Z11" s="11">
        <v>73</v>
      </c>
    </row>
    <row r="12" spans="1:26" ht="18.75">
      <c r="A12" s="8" t="s">
        <v>28</v>
      </c>
      <c r="B12" s="9">
        <v>9</v>
      </c>
      <c r="C12" s="9" t="s">
        <v>29</v>
      </c>
      <c r="D12" s="10">
        <v>1650</v>
      </c>
      <c r="E12" s="10">
        <v>1664</v>
      </c>
      <c r="F12" s="10">
        <v>755</v>
      </c>
      <c r="G12" s="10">
        <v>909</v>
      </c>
      <c r="H12" s="10">
        <v>755</v>
      </c>
      <c r="I12" s="10">
        <v>0</v>
      </c>
      <c r="J12" s="10">
        <v>755</v>
      </c>
      <c r="K12" s="10">
        <v>69</v>
      </c>
      <c r="L12" s="10">
        <v>13</v>
      </c>
      <c r="M12" s="10">
        <v>56</v>
      </c>
      <c r="N12" s="10">
        <v>0</v>
      </c>
      <c r="O12" s="10">
        <v>0</v>
      </c>
      <c r="P12" s="10">
        <v>686</v>
      </c>
      <c r="Q12" s="10">
        <v>39</v>
      </c>
      <c r="R12" s="10">
        <v>9</v>
      </c>
      <c r="S12" s="10">
        <v>19</v>
      </c>
      <c r="T12" s="10">
        <v>208</v>
      </c>
      <c r="U12" s="10">
        <v>184</v>
      </c>
      <c r="V12" s="10">
        <v>149</v>
      </c>
      <c r="W12" s="10">
        <v>19</v>
      </c>
      <c r="X12" s="10">
        <v>8</v>
      </c>
      <c r="Y12" s="10">
        <v>10</v>
      </c>
      <c r="Z12" s="11">
        <v>41</v>
      </c>
    </row>
    <row r="13" spans="1:26" ht="18.75">
      <c r="A13" s="8" t="s">
        <v>28</v>
      </c>
      <c r="B13" s="9">
        <v>10</v>
      </c>
      <c r="C13" s="9" t="s">
        <v>29</v>
      </c>
      <c r="D13" s="10">
        <v>909</v>
      </c>
      <c r="E13" s="10">
        <v>916</v>
      </c>
      <c r="F13" s="10">
        <v>378</v>
      </c>
      <c r="G13" s="10">
        <v>538</v>
      </c>
      <c r="H13" s="10">
        <v>378</v>
      </c>
      <c r="I13" s="10">
        <v>0</v>
      </c>
      <c r="J13" s="10">
        <v>378</v>
      </c>
      <c r="K13" s="10">
        <v>37</v>
      </c>
      <c r="L13" s="10">
        <v>13</v>
      </c>
      <c r="M13" s="10">
        <v>24</v>
      </c>
      <c r="N13" s="10">
        <v>0</v>
      </c>
      <c r="O13" s="10">
        <v>0</v>
      </c>
      <c r="P13" s="10">
        <v>341</v>
      </c>
      <c r="Q13" s="10">
        <v>10</v>
      </c>
      <c r="R13" s="10">
        <v>11</v>
      </c>
      <c r="S13" s="10">
        <v>15</v>
      </c>
      <c r="T13" s="10">
        <v>101</v>
      </c>
      <c r="U13" s="10">
        <v>82</v>
      </c>
      <c r="V13" s="10">
        <v>70</v>
      </c>
      <c r="W13" s="10">
        <v>16</v>
      </c>
      <c r="X13" s="10">
        <v>5</v>
      </c>
      <c r="Y13" s="10">
        <v>11</v>
      </c>
      <c r="Z13" s="11">
        <v>20</v>
      </c>
    </row>
    <row r="14" spans="1:26" ht="18.75">
      <c r="A14" s="8" t="s">
        <v>28</v>
      </c>
      <c r="B14" s="9">
        <v>11</v>
      </c>
      <c r="C14" s="9" t="s">
        <v>29</v>
      </c>
      <c r="D14" s="10">
        <v>1894</v>
      </c>
      <c r="E14" s="10">
        <v>1950</v>
      </c>
      <c r="F14" s="10">
        <v>766</v>
      </c>
      <c r="G14" s="10">
        <v>1184</v>
      </c>
      <c r="H14" s="10">
        <v>766</v>
      </c>
      <c r="I14" s="10">
        <v>0</v>
      </c>
      <c r="J14" s="10">
        <v>766</v>
      </c>
      <c r="K14" s="10">
        <v>53</v>
      </c>
      <c r="L14" s="10">
        <v>8</v>
      </c>
      <c r="M14" s="10">
        <v>45</v>
      </c>
      <c r="N14" s="10">
        <v>0</v>
      </c>
      <c r="O14" s="10">
        <v>0</v>
      </c>
      <c r="P14" s="10">
        <v>713</v>
      </c>
      <c r="Q14" s="10">
        <v>28</v>
      </c>
      <c r="R14" s="10">
        <v>18</v>
      </c>
      <c r="S14" s="10">
        <v>11</v>
      </c>
      <c r="T14" s="10">
        <v>245</v>
      </c>
      <c r="U14" s="10">
        <v>158</v>
      </c>
      <c r="V14" s="10">
        <v>162</v>
      </c>
      <c r="W14" s="10">
        <v>22</v>
      </c>
      <c r="X14" s="10">
        <v>4</v>
      </c>
      <c r="Y14" s="10">
        <v>22</v>
      </c>
      <c r="Z14" s="11">
        <v>43</v>
      </c>
    </row>
    <row r="15" spans="1:26" ht="18.75">
      <c r="A15" s="8" t="s">
        <v>28</v>
      </c>
      <c r="B15" s="9">
        <v>12</v>
      </c>
      <c r="C15" s="9" t="s">
        <v>29</v>
      </c>
      <c r="D15" s="10">
        <v>2212</v>
      </c>
      <c r="E15" s="10">
        <v>2233</v>
      </c>
      <c r="F15" s="10">
        <v>946</v>
      </c>
      <c r="G15" s="10">
        <v>1287</v>
      </c>
      <c r="H15" s="10">
        <v>946</v>
      </c>
      <c r="I15" s="10">
        <v>0</v>
      </c>
      <c r="J15" s="10">
        <v>946</v>
      </c>
      <c r="K15" s="10">
        <v>63</v>
      </c>
      <c r="L15" s="10">
        <v>32</v>
      </c>
      <c r="M15" s="10">
        <v>31</v>
      </c>
      <c r="N15" s="10">
        <v>0</v>
      </c>
      <c r="O15" s="10">
        <v>0</v>
      </c>
      <c r="P15" s="10">
        <v>883</v>
      </c>
      <c r="Q15" s="10">
        <v>29</v>
      </c>
      <c r="R15" s="10">
        <v>13</v>
      </c>
      <c r="S15" s="10">
        <v>13</v>
      </c>
      <c r="T15" s="10">
        <v>325</v>
      </c>
      <c r="U15" s="10">
        <v>202</v>
      </c>
      <c r="V15" s="10">
        <v>180</v>
      </c>
      <c r="W15" s="10">
        <v>23</v>
      </c>
      <c r="X15" s="10">
        <v>13</v>
      </c>
      <c r="Y15" s="10">
        <v>28</v>
      </c>
      <c r="Z15" s="11">
        <v>57</v>
      </c>
    </row>
    <row r="16" spans="1:26" ht="18.75">
      <c r="A16" s="8" t="s">
        <v>28</v>
      </c>
      <c r="B16" s="9">
        <v>13</v>
      </c>
      <c r="C16" s="9" t="s">
        <v>29</v>
      </c>
      <c r="D16" s="10">
        <v>2240</v>
      </c>
      <c r="E16" s="10">
        <v>2248</v>
      </c>
      <c r="F16" s="10">
        <v>974</v>
      </c>
      <c r="G16" s="10">
        <v>1274</v>
      </c>
      <c r="H16" s="10">
        <v>974</v>
      </c>
      <c r="I16" s="10">
        <v>0</v>
      </c>
      <c r="J16" s="10">
        <v>974</v>
      </c>
      <c r="K16" s="10">
        <v>69</v>
      </c>
      <c r="L16" s="10">
        <v>25</v>
      </c>
      <c r="M16" s="10">
        <v>44</v>
      </c>
      <c r="N16" s="10">
        <v>0</v>
      </c>
      <c r="O16" s="10">
        <v>0</v>
      </c>
      <c r="P16" s="10">
        <v>905</v>
      </c>
      <c r="Q16" s="10">
        <v>31</v>
      </c>
      <c r="R16" s="10">
        <v>14</v>
      </c>
      <c r="S16" s="10">
        <v>18</v>
      </c>
      <c r="T16" s="10">
        <v>270</v>
      </c>
      <c r="U16" s="10">
        <v>214</v>
      </c>
      <c r="V16" s="10">
        <v>220</v>
      </c>
      <c r="W16" s="10">
        <v>19</v>
      </c>
      <c r="X16" s="10">
        <v>10</v>
      </c>
      <c r="Y16" s="10">
        <v>25</v>
      </c>
      <c r="Z16" s="11">
        <v>84</v>
      </c>
    </row>
    <row r="17" spans="1:26" ht="18.75">
      <c r="A17" s="8" t="s">
        <v>28</v>
      </c>
      <c r="B17" s="9">
        <v>14</v>
      </c>
      <c r="C17" s="9" t="s">
        <v>29</v>
      </c>
      <c r="D17" s="10">
        <v>2364</v>
      </c>
      <c r="E17" s="10">
        <v>2387</v>
      </c>
      <c r="F17" s="10">
        <v>1096</v>
      </c>
      <c r="G17" s="10">
        <v>1291</v>
      </c>
      <c r="H17" s="10">
        <v>1096</v>
      </c>
      <c r="I17" s="10">
        <v>0</v>
      </c>
      <c r="J17" s="10">
        <v>1096</v>
      </c>
      <c r="K17" s="10">
        <v>71</v>
      </c>
      <c r="L17" s="10">
        <v>6</v>
      </c>
      <c r="M17" s="10">
        <v>65</v>
      </c>
      <c r="N17" s="10">
        <v>0</v>
      </c>
      <c r="O17" s="10">
        <v>0</v>
      </c>
      <c r="P17" s="10">
        <v>1025</v>
      </c>
      <c r="Q17" s="10">
        <v>42</v>
      </c>
      <c r="R17" s="10">
        <v>8</v>
      </c>
      <c r="S17" s="10">
        <v>13</v>
      </c>
      <c r="T17" s="10">
        <v>344</v>
      </c>
      <c r="U17" s="10">
        <v>252</v>
      </c>
      <c r="V17" s="10">
        <v>222</v>
      </c>
      <c r="W17" s="10">
        <v>19</v>
      </c>
      <c r="X17" s="10">
        <v>13</v>
      </c>
      <c r="Y17" s="10">
        <v>41</v>
      </c>
      <c r="Z17" s="11">
        <v>71</v>
      </c>
    </row>
    <row r="18" spans="1:26" ht="18.75">
      <c r="A18" s="8" t="s">
        <v>28</v>
      </c>
      <c r="B18" s="9">
        <v>15</v>
      </c>
      <c r="C18" s="9" t="s">
        <v>29</v>
      </c>
      <c r="D18" s="10">
        <v>1122</v>
      </c>
      <c r="E18" s="10">
        <v>1122</v>
      </c>
      <c r="F18" s="10">
        <v>502</v>
      </c>
      <c r="G18" s="10">
        <v>620</v>
      </c>
      <c r="H18" s="10">
        <v>502</v>
      </c>
      <c r="I18" s="10">
        <v>0</v>
      </c>
      <c r="J18" s="10">
        <v>502</v>
      </c>
      <c r="K18" s="10">
        <v>49</v>
      </c>
      <c r="L18" s="10">
        <v>17</v>
      </c>
      <c r="M18" s="10">
        <v>32</v>
      </c>
      <c r="N18" s="10">
        <v>0</v>
      </c>
      <c r="O18" s="10">
        <v>0</v>
      </c>
      <c r="P18" s="10">
        <v>453</v>
      </c>
      <c r="Q18" s="10">
        <v>17</v>
      </c>
      <c r="R18" s="10">
        <v>11</v>
      </c>
      <c r="S18" s="10">
        <v>12</v>
      </c>
      <c r="T18" s="10">
        <v>190</v>
      </c>
      <c r="U18" s="10">
        <v>107</v>
      </c>
      <c r="V18" s="10">
        <v>74</v>
      </c>
      <c r="W18" s="10">
        <v>7</v>
      </c>
      <c r="X18" s="10">
        <v>6</v>
      </c>
      <c r="Y18" s="10">
        <v>7</v>
      </c>
      <c r="Z18" s="11">
        <v>22</v>
      </c>
    </row>
    <row r="19" spans="1:26" ht="18.75">
      <c r="A19" s="8" t="s">
        <v>28</v>
      </c>
      <c r="B19" s="9">
        <v>16</v>
      </c>
      <c r="C19" s="9" t="s">
        <v>29</v>
      </c>
      <c r="D19" s="10">
        <v>358</v>
      </c>
      <c r="E19" s="10">
        <v>414</v>
      </c>
      <c r="F19" s="10">
        <v>128</v>
      </c>
      <c r="G19" s="10">
        <v>286</v>
      </c>
      <c r="H19" s="10">
        <v>128</v>
      </c>
      <c r="I19" s="10">
        <v>0</v>
      </c>
      <c r="J19" s="10">
        <v>128</v>
      </c>
      <c r="K19" s="10">
        <v>6</v>
      </c>
      <c r="L19" s="10">
        <v>2</v>
      </c>
      <c r="M19" s="10">
        <v>4</v>
      </c>
      <c r="N19" s="10">
        <v>0</v>
      </c>
      <c r="O19" s="10">
        <v>0</v>
      </c>
      <c r="P19" s="10">
        <v>122</v>
      </c>
      <c r="Q19" s="10">
        <v>6</v>
      </c>
      <c r="R19" s="10">
        <v>4</v>
      </c>
      <c r="S19" s="10">
        <v>3</v>
      </c>
      <c r="T19" s="10">
        <v>44</v>
      </c>
      <c r="U19" s="10">
        <v>24</v>
      </c>
      <c r="V19" s="10">
        <v>28</v>
      </c>
      <c r="W19" s="10">
        <v>4</v>
      </c>
      <c r="X19" s="10">
        <v>1</v>
      </c>
      <c r="Y19" s="10">
        <v>2</v>
      </c>
      <c r="Z19" s="11">
        <v>6</v>
      </c>
    </row>
    <row r="20" spans="1:26" ht="18.75">
      <c r="A20" s="8" t="s">
        <v>28</v>
      </c>
      <c r="B20" s="9">
        <v>17</v>
      </c>
      <c r="C20" s="9" t="s">
        <v>29</v>
      </c>
      <c r="D20" s="10">
        <v>1426</v>
      </c>
      <c r="E20" s="10">
        <v>1437</v>
      </c>
      <c r="F20" s="10">
        <v>634</v>
      </c>
      <c r="G20" s="10">
        <v>803</v>
      </c>
      <c r="H20" s="10">
        <v>633</v>
      </c>
      <c r="I20" s="10">
        <v>0</v>
      </c>
      <c r="J20" s="10">
        <v>633</v>
      </c>
      <c r="K20" s="10">
        <v>45</v>
      </c>
      <c r="L20" s="10">
        <v>14</v>
      </c>
      <c r="M20" s="10">
        <v>31</v>
      </c>
      <c r="N20" s="10">
        <v>0</v>
      </c>
      <c r="O20" s="10">
        <v>0</v>
      </c>
      <c r="P20" s="10">
        <v>588</v>
      </c>
      <c r="Q20" s="10">
        <v>8</v>
      </c>
      <c r="R20" s="10">
        <v>12</v>
      </c>
      <c r="S20" s="10">
        <v>14</v>
      </c>
      <c r="T20" s="10">
        <v>201</v>
      </c>
      <c r="U20" s="10">
        <v>131</v>
      </c>
      <c r="V20" s="10">
        <v>156</v>
      </c>
      <c r="W20" s="10">
        <v>17</v>
      </c>
      <c r="X20" s="10">
        <v>5</v>
      </c>
      <c r="Y20" s="10">
        <v>15</v>
      </c>
      <c r="Z20" s="11">
        <v>29</v>
      </c>
    </row>
    <row r="21" spans="1:26" ht="18.75">
      <c r="A21" s="8" t="s">
        <v>28</v>
      </c>
      <c r="B21" s="9">
        <v>18</v>
      </c>
      <c r="C21" s="9" t="s">
        <v>29</v>
      </c>
      <c r="D21" s="10">
        <v>1979</v>
      </c>
      <c r="E21" s="10">
        <v>1992</v>
      </c>
      <c r="F21" s="10">
        <v>936</v>
      </c>
      <c r="G21" s="10">
        <v>1056</v>
      </c>
      <c r="H21" s="10">
        <v>936</v>
      </c>
      <c r="I21" s="10">
        <v>0</v>
      </c>
      <c r="J21" s="10">
        <v>936</v>
      </c>
      <c r="K21" s="10">
        <v>75</v>
      </c>
      <c r="L21" s="10">
        <v>26</v>
      </c>
      <c r="M21" s="10">
        <v>49</v>
      </c>
      <c r="N21" s="10">
        <v>0</v>
      </c>
      <c r="O21" s="10">
        <v>0</v>
      </c>
      <c r="P21" s="10">
        <v>861</v>
      </c>
      <c r="Q21" s="10">
        <v>20</v>
      </c>
      <c r="R21" s="10">
        <v>16</v>
      </c>
      <c r="S21" s="10">
        <v>17</v>
      </c>
      <c r="T21" s="10">
        <v>284</v>
      </c>
      <c r="U21" s="10">
        <v>199</v>
      </c>
      <c r="V21" s="10">
        <v>253</v>
      </c>
      <c r="W21" s="10">
        <v>19</v>
      </c>
      <c r="X21" s="10">
        <v>8</v>
      </c>
      <c r="Y21" s="10">
        <v>17</v>
      </c>
      <c r="Z21" s="11">
        <v>28</v>
      </c>
    </row>
    <row r="22" spans="1:26" ht="18.75">
      <c r="A22" s="8" t="s">
        <v>28</v>
      </c>
      <c r="B22" s="9">
        <v>19</v>
      </c>
      <c r="C22" s="9" t="s">
        <v>29</v>
      </c>
      <c r="D22" s="10">
        <v>2426</v>
      </c>
      <c r="E22" s="10">
        <v>2440</v>
      </c>
      <c r="F22" s="10">
        <v>1038</v>
      </c>
      <c r="G22" s="10">
        <v>1402</v>
      </c>
      <c r="H22" s="10">
        <v>1038</v>
      </c>
      <c r="I22" s="10">
        <v>0</v>
      </c>
      <c r="J22" s="10">
        <v>1038</v>
      </c>
      <c r="K22" s="10">
        <v>60</v>
      </c>
      <c r="L22" s="10">
        <v>12</v>
      </c>
      <c r="M22" s="10">
        <v>48</v>
      </c>
      <c r="N22" s="10">
        <v>0</v>
      </c>
      <c r="O22" s="10">
        <v>0</v>
      </c>
      <c r="P22" s="10">
        <v>978</v>
      </c>
      <c r="Q22" s="10">
        <v>32</v>
      </c>
      <c r="R22" s="10">
        <v>18</v>
      </c>
      <c r="S22" s="10">
        <v>22</v>
      </c>
      <c r="T22" s="10">
        <v>309</v>
      </c>
      <c r="U22" s="10">
        <v>228</v>
      </c>
      <c r="V22" s="10">
        <v>233</v>
      </c>
      <c r="W22" s="10">
        <v>30</v>
      </c>
      <c r="X22" s="10">
        <v>16</v>
      </c>
      <c r="Y22" s="10">
        <v>25</v>
      </c>
      <c r="Z22" s="11">
        <v>65</v>
      </c>
    </row>
    <row r="23" spans="1:26" ht="18.75">
      <c r="A23" s="8" t="s">
        <v>28</v>
      </c>
      <c r="B23" s="9">
        <v>20</v>
      </c>
      <c r="C23" s="9" t="s">
        <v>29</v>
      </c>
      <c r="D23" s="10">
        <v>2237</v>
      </c>
      <c r="E23" s="10">
        <v>2251</v>
      </c>
      <c r="F23" s="10">
        <v>971</v>
      </c>
      <c r="G23" s="10">
        <v>1280</v>
      </c>
      <c r="H23" s="10">
        <v>971</v>
      </c>
      <c r="I23" s="10">
        <v>0</v>
      </c>
      <c r="J23" s="10">
        <v>971</v>
      </c>
      <c r="K23" s="10">
        <v>82</v>
      </c>
      <c r="L23" s="10">
        <v>35</v>
      </c>
      <c r="M23" s="10">
        <v>47</v>
      </c>
      <c r="N23" s="10">
        <v>0</v>
      </c>
      <c r="O23" s="10">
        <v>0</v>
      </c>
      <c r="P23" s="10">
        <v>889</v>
      </c>
      <c r="Q23" s="10">
        <v>22</v>
      </c>
      <c r="R23" s="10">
        <v>18</v>
      </c>
      <c r="S23" s="10">
        <v>20</v>
      </c>
      <c r="T23" s="10">
        <v>337</v>
      </c>
      <c r="U23" s="10">
        <v>196</v>
      </c>
      <c r="V23" s="10">
        <v>195</v>
      </c>
      <c r="W23" s="10">
        <v>8</v>
      </c>
      <c r="X23" s="10">
        <v>8</v>
      </c>
      <c r="Y23" s="10">
        <v>33</v>
      </c>
      <c r="Z23" s="11">
        <v>52</v>
      </c>
    </row>
    <row r="24" spans="1:26" ht="18.75">
      <c r="A24" s="8" t="s">
        <v>28</v>
      </c>
      <c r="B24" s="9">
        <v>21</v>
      </c>
      <c r="C24" s="9" t="s">
        <v>29</v>
      </c>
      <c r="D24" s="10">
        <v>1948</v>
      </c>
      <c r="E24" s="10">
        <v>1975</v>
      </c>
      <c r="F24" s="10">
        <v>893</v>
      </c>
      <c r="G24" s="10">
        <v>1082</v>
      </c>
      <c r="H24" s="10">
        <v>892</v>
      </c>
      <c r="I24" s="10">
        <v>0</v>
      </c>
      <c r="J24" s="10">
        <v>892</v>
      </c>
      <c r="K24" s="10">
        <v>59</v>
      </c>
      <c r="L24" s="10">
        <v>33</v>
      </c>
      <c r="M24" s="10">
        <v>26</v>
      </c>
      <c r="N24" s="10">
        <v>0</v>
      </c>
      <c r="O24" s="10">
        <v>0</v>
      </c>
      <c r="P24" s="10">
        <v>833</v>
      </c>
      <c r="Q24" s="10">
        <v>14</v>
      </c>
      <c r="R24" s="10">
        <v>18</v>
      </c>
      <c r="S24" s="10">
        <v>9</v>
      </c>
      <c r="T24" s="10">
        <v>245</v>
      </c>
      <c r="U24" s="10">
        <v>212</v>
      </c>
      <c r="V24" s="10">
        <v>243</v>
      </c>
      <c r="W24" s="10">
        <v>20</v>
      </c>
      <c r="X24" s="10">
        <v>7</v>
      </c>
      <c r="Y24" s="10">
        <v>23</v>
      </c>
      <c r="Z24" s="11">
        <v>42</v>
      </c>
    </row>
    <row r="25" spans="1:26" ht="18.75">
      <c r="A25" s="8" t="s">
        <v>28</v>
      </c>
      <c r="B25" s="9">
        <v>22</v>
      </c>
      <c r="C25" s="9" t="s">
        <v>29</v>
      </c>
      <c r="D25" s="10">
        <v>1032</v>
      </c>
      <c r="E25" s="10">
        <v>1046</v>
      </c>
      <c r="F25" s="10">
        <v>523</v>
      </c>
      <c r="G25" s="10">
        <v>523</v>
      </c>
      <c r="H25" s="10">
        <v>523</v>
      </c>
      <c r="I25" s="10">
        <v>0</v>
      </c>
      <c r="J25" s="10">
        <v>523</v>
      </c>
      <c r="K25" s="10">
        <v>33</v>
      </c>
      <c r="L25" s="10">
        <v>9</v>
      </c>
      <c r="M25" s="10">
        <v>24</v>
      </c>
      <c r="N25" s="10">
        <v>0</v>
      </c>
      <c r="O25" s="10">
        <v>0</v>
      </c>
      <c r="P25" s="10">
        <v>490</v>
      </c>
      <c r="Q25" s="10">
        <v>12</v>
      </c>
      <c r="R25" s="10">
        <v>16</v>
      </c>
      <c r="S25" s="10">
        <v>23</v>
      </c>
      <c r="T25" s="10">
        <v>156</v>
      </c>
      <c r="U25" s="10">
        <v>97</v>
      </c>
      <c r="V25" s="10">
        <v>137</v>
      </c>
      <c r="W25" s="10">
        <v>8</v>
      </c>
      <c r="X25" s="10">
        <v>15</v>
      </c>
      <c r="Y25" s="10">
        <v>8</v>
      </c>
      <c r="Z25" s="11">
        <v>18</v>
      </c>
    </row>
    <row r="26" spans="1:26" ht="18.75">
      <c r="A26" s="8" t="s">
        <v>28</v>
      </c>
      <c r="B26" s="9">
        <v>23</v>
      </c>
      <c r="C26" s="9" t="s">
        <v>29</v>
      </c>
      <c r="D26" s="10">
        <v>1296</v>
      </c>
      <c r="E26" s="10">
        <v>1313</v>
      </c>
      <c r="F26" s="10">
        <v>579</v>
      </c>
      <c r="G26" s="10">
        <v>734</v>
      </c>
      <c r="H26" s="10">
        <v>579</v>
      </c>
      <c r="I26" s="10">
        <v>0</v>
      </c>
      <c r="J26" s="10">
        <v>579</v>
      </c>
      <c r="K26" s="10">
        <v>52</v>
      </c>
      <c r="L26" s="10">
        <v>22</v>
      </c>
      <c r="M26" s="10">
        <v>30</v>
      </c>
      <c r="N26" s="10">
        <v>0</v>
      </c>
      <c r="O26" s="10">
        <v>0</v>
      </c>
      <c r="P26" s="10">
        <v>527</v>
      </c>
      <c r="Q26" s="10">
        <v>12</v>
      </c>
      <c r="R26" s="10">
        <v>12</v>
      </c>
      <c r="S26" s="10">
        <v>14</v>
      </c>
      <c r="T26" s="10">
        <v>184</v>
      </c>
      <c r="U26" s="10">
        <v>114</v>
      </c>
      <c r="V26" s="10">
        <v>121</v>
      </c>
      <c r="W26" s="10">
        <v>10</v>
      </c>
      <c r="X26" s="10">
        <v>26</v>
      </c>
      <c r="Y26" s="10">
        <v>13</v>
      </c>
      <c r="Z26" s="11">
        <v>21</v>
      </c>
    </row>
    <row r="27" spans="1:26" ht="18.75">
      <c r="A27" s="8" t="s">
        <v>28</v>
      </c>
      <c r="B27" s="9">
        <v>24</v>
      </c>
      <c r="C27" s="9" t="s">
        <v>29</v>
      </c>
      <c r="D27" s="10">
        <v>1429</v>
      </c>
      <c r="E27" s="10">
        <v>1440</v>
      </c>
      <c r="F27" s="10">
        <v>655</v>
      </c>
      <c r="G27" s="10">
        <v>785</v>
      </c>
      <c r="H27" s="10">
        <v>655</v>
      </c>
      <c r="I27" s="10">
        <v>0</v>
      </c>
      <c r="J27" s="10">
        <v>655</v>
      </c>
      <c r="K27" s="10">
        <v>33</v>
      </c>
      <c r="L27" s="10">
        <v>7</v>
      </c>
      <c r="M27" s="10">
        <v>26</v>
      </c>
      <c r="N27" s="10">
        <v>0</v>
      </c>
      <c r="O27" s="10">
        <v>0</v>
      </c>
      <c r="P27" s="10">
        <v>622</v>
      </c>
      <c r="Q27" s="10">
        <v>25</v>
      </c>
      <c r="R27" s="10">
        <v>7</v>
      </c>
      <c r="S27" s="10">
        <v>18</v>
      </c>
      <c r="T27" s="10">
        <v>223</v>
      </c>
      <c r="U27" s="10">
        <v>158</v>
      </c>
      <c r="V27" s="10">
        <v>125</v>
      </c>
      <c r="W27" s="10">
        <v>12</v>
      </c>
      <c r="X27" s="10">
        <v>13</v>
      </c>
      <c r="Y27" s="10">
        <v>21</v>
      </c>
      <c r="Z27" s="11">
        <v>20</v>
      </c>
    </row>
    <row r="28" spans="1:26" ht="18.75">
      <c r="A28" s="8" t="s">
        <v>28</v>
      </c>
      <c r="B28" s="9">
        <v>25</v>
      </c>
      <c r="C28" s="9" t="s">
        <v>29</v>
      </c>
      <c r="D28" s="10">
        <v>2013</v>
      </c>
      <c r="E28" s="10">
        <v>2020</v>
      </c>
      <c r="F28" s="10">
        <v>926</v>
      </c>
      <c r="G28" s="10">
        <v>1094</v>
      </c>
      <c r="H28" s="10">
        <v>926</v>
      </c>
      <c r="I28" s="10">
        <v>0</v>
      </c>
      <c r="J28" s="10">
        <v>926</v>
      </c>
      <c r="K28" s="10">
        <v>86</v>
      </c>
      <c r="L28" s="10">
        <v>16</v>
      </c>
      <c r="M28" s="10">
        <v>70</v>
      </c>
      <c r="N28" s="10">
        <v>0</v>
      </c>
      <c r="O28" s="10">
        <v>0</v>
      </c>
      <c r="P28" s="10">
        <v>840</v>
      </c>
      <c r="Q28" s="10">
        <v>40</v>
      </c>
      <c r="R28" s="10">
        <v>34</v>
      </c>
      <c r="S28" s="10">
        <v>18</v>
      </c>
      <c r="T28" s="10">
        <v>305</v>
      </c>
      <c r="U28" s="10">
        <v>198</v>
      </c>
      <c r="V28" s="10">
        <v>132</v>
      </c>
      <c r="W28" s="10">
        <v>26</v>
      </c>
      <c r="X28" s="10">
        <v>17</v>
      </c>
      <c r="Y28" s="10">
        <v>24</v>
      </c>
      <c r="Z28" s="11">
        <v>46</v>
      </c>
    </row>
    <row r="29" spans="1:26" ht="18.75">
      <c r="A29" s="8" t="s">
        <v>28</v>
      </c>
      <c r="B29" s="9">
        <v>26</v>
      </c>
      <c r="C29" s="9" t="s">
        <v>29</v>
      </c>
      <c r="D29" s="10">
        <v>850</v>
      </c>
      <c r="E29" s="10">
        <v>857</v>
      </c>
      <c r="F29" s="10">
        <v>411</v>
      </c>
      <c r="G29" s="10">
        <v>446</v>
      </c>
      <c r="H29" s="10">
        <v>411</v>
      </c>
      <c r="I29" s="10">
        <v>0</v>
      </c>
      <c r="J29" s="10">
        <v>411</v>
      </c>
      <c r="K29" s="10">
        <v>74</v>
      </c>
      <c r="L29" s="10">
        <v>25</v>
      </c>
      <c r="M29" s="10">
        <v>49</v>
      </c>
      <c r="N29" s="10">
        <v>0</v>
      </c>
      <c r="O29" s="10">
        <v>0</v>
      </c>
      <c r="P29" s="10">
        <v>337</v>
      </c>
      <c r="Q29" s="10">
        <v>16</v>
      </c>
      <c r="R29" s="10">
        <v>13</v>
      </c>
      <c r="S29" s="10">
        <v>10</v>
      </c>
      <c r="T29" s="10">
        <v>114</v>
      </c>
      <c r="U29" s="10">
        <v>68</v>
      </c>
      <c r="V29" s="10">
        <v>69</v>
      </c>
      <c r="W29" s="10">
        <v>10</v>
      </c>
      <c r="X29" s="10">
        <v>13</v>
      </c>
      <c r="Y29" s="10">
        <v>5</v>
      </c>
      <c r="Z29" s="11">
        <v>19</v>
      </c>
    </row>
    <row r="30" spans="1:26" ht="18.75">
      <c r="A30" s="8" t="s">
        <v>28</v>
      </c>
      <c r="B30" s="9">
        <v>27</v>
      </c>
      <c r="C30" s="9" t="s">
        <v>29</v>
      </c>
      <c r="D30" s="10">
        <v>705</v>
      </c>
      <c r="E30" s="10">
        <v>711</v>
      </c>
      <c r="F30" s="10">
        <v>342</v>
      </c>
      <c r="G30" s="10">
        <v>369</v>
      </c>
      <c r="H30" s="10">
        <v>342</v>
      </c>
      <c r="I30" s="10">
        <v>0</v>
      </c>
      <c r="J30" s="10">
        <v>342</v>
      </c>
      <c r="K30" s="10">
        <v>46</v>
      </c>
      <c r="L30" s="10">
        <v>8</v>
      </c>
      <c r="M30" s="10">
        <v>38</v>
      </c>
      <c r="N30" s="10">
        <v>0</v>
      </c>
      <c r="O30" s="10">
        <v>0</v>
      </c>
      <c r="P30" s="10">
        <v>296</v>
      </c>
      <c r="Q30" s="10">
        <v>11</v>
      </c>
      <c r="R30" s="10">
        <v>4</v>
      </c>
      <c r="S30" s="10">
        <v>2</v>
      </c>
      <c r="T30" s="10">
        <v>97</v>
      </c>
      <c r="U30" s="10">
        <v>80</v>
      </c>
      <c r="V30" s="10">
        <v>60</v>
      </c>
      <c r="W30" s="10">
        <v>12</v>
      </c>
      <c r="X30" s="10">
        <v>5</v>
      </c>
      <c r="Y30" s="10">
        <v>6</v>
      </c>
      <c r="Z30" s="11">
        <v>19</v>
      </c>
    </row>
    <row r="31" spans="1:26" ht="18.75">
      <c r="A31" s="8" t="s">
        <v>28</v>
      </c>
      <c r="B31" s="9">
        <v>28</v>
      </c>
      <c r="C31" s="9" t="s">
        <v>29</v>
      </c>
      <c r="D31" s="10">
        <v>1463</v>
      </c>
      <c r="E31" s="10">
        <v>1459</v>
      </c>
      <c r="F31" s="10">
        <v>792</v>
      </c>
      <c r="G31" s="10">
        <v>667</v>
      </c>
      <c r="H31" s="10">
        <v>791</v>
      </c>
      <c r="I31" s="10">
        <v>0</v>
      </c>
      <c r="J31" s="10">
        <v>791</v>
      </c>
      <c r="K31" s="10">
        <v>48</v>
      </c>
      <c r="L31" s="10">
        <v>31</v>
      </c>
      <c r="M31" s="10">
        <v>17</v>
      </c>
      <c r="N31" s="10">
        <v>0</v>
      </c>
      <c r="O31" s="10">
        <v>0</v>
      </c>
      <c r="P31" s="10">
        <v>743</v>
      </c>
      <c r="Q31" s="10">
        <v>20</v>
      </c>
      <c r="R31" s="10">
        <v>18</v>
      </c>
      <c r="S31" s="10">
        <v>7</v>
      </c>
      <c r="T31" s="10">
        <v>244</v>
      </c>
      <c r="U31" s="10">
        <v>216</v>
      </c>
      <c r="V31" s="10">
        <v>181</v>
      </c>
      <c r="W31" s="10">
        <v>9</v>
      </c>
      <c r="X31" s="10">
        <v>6</v>
      </c>
      <c r="Y31" s="10">
        <v>6</v>
      </c>
      <c r="Z31" s="11">
        <v>36</v>
      </c>
    </row>
    <row r="32" spans="1:26" ht="18.75">
      <c r="A32" s="8" t="s">
        <v>28</v>
      </c>
      <c r="B32" s="9">
        <v>29</v>
      </c>
      <c r="C32" s="9" t="s">
        <v>29</v>
      </c>
      <c r="D32" s="10">
        <v>898</v>
      </c>
      <c r="E32" s="10">
        <v>900</v>
      </c>
      <c r="F32" s="10">
        <v>319</v>
      </c>
      <c r="G32" s="10">
        <v>581</v>
      </c>
      <c r="H32" s="10">
        <v>319</v>
      </c>
      <c r="I32" s="10">
        <v>0</v>
      </c>
      <c r="J32" s="10">
        <v>319</v>
      </c>
      <c r="K32" s="10">
        <v>37</v>
      </c>
      <c r="L32" s="10">
        <v>5</v>
      </c>
      <c r="M32" s="10">
        <v>32</v>
      </c>
      <c r="N32" s="10">
        <v>0</v>
      </c>
      <c r="O32" s="10">
        <v>0</v>
      </c>
      <c r="P32" s="10">
        <v>282</v>
      </c>
      <c r="Q32" s="10">
        <v>3</v>
      </c>
      <c r="R32" s="10">
        <v>9</v>
      </c>
      <c r="S32" s="10">
        <v>11</v>
      </c>
      <c r="T32" s="10">
        <v>108</v>
      </c>
      <c r="U32" s="10">
        <v>58</v>
      </c>
      <c r="V32" s="10">
        <v>38</v>
      </c>
      <c r="W32" s="10">
        <v>15</v>
      </c>
      <c r="X32" s="10">
        <v>5</v>
      </c>
      <c r="Y32" s="10">
        <v>14</v>
      </c>
      <c r="Z32" s="11">
        <v>21</v>
      </c>
    </row>
    <row r="33" spans="1:26" ht="18.75">
      <c r="A33" s="8" t="s">
        <v>28</v>
      </c>
      <c r="B33" s="9">
        <v>30</v>
      </c>
      <c r="C33" s="9" t="s">
        <v>29</v>
      </c>
      <c r="D33" s="10">
        <v>1256</v>
      </c>
      <c r="E33" s="10">
        <v>1253</v>
      </c>
      <c r="F33" s="10">
        <v>531</v>
      </c>
      <c r="G33" s="10">
        <v>722</v>
      </c>
      <c r="H33" s="10">
        <v>530</v>
      </c>
      <c r="I33" s="10">
        <v>0</v>
      </c>
      <c r="J33" s="10">
        <v>530</v>
      </c>
      <c r="K33" s="10">
        <v>79</v>
      </c>
      <c r="L33" s="10">
        <v>14</v>
      </c>
      <c r="M33" s="10">
        <v>65</v>
      </c>
      <c r="N33" s="10">
        <v>0</v>
      </c>
      <c r="O33" s="10">
        <v>0</v>
      </c>
      <c r="P33" s="10">
        <v>451</v>
      </c>
      <c r="Q33" s="10">
        <v>24</v>
      </c>
      <c r="R33" s="10">
        <v>11</v>
      </c>
      <c r="S33" s="10">
        <v>12</v>
      </c>
      <c r="T33" s="10">
        <v>188</v>
      </c>
      <c r="U33" s="10">
        <v>74</v>
      </c>
      <c r="V33" s="10">
        <v>69</v>
      </c>
      <c r="W33" s="10">
        <v>21</v>
      </c>
      <c r="X33" s="10">
        <v>7</v>
      </c>
      <c r="Y33" s="10">
        <v>12</v>
      </c>
      <c r="Z33" s="11">
        <v>33</v>
      </c>
    </row>
    <row r="34" spans="1:26" ht="18.75">
      <c r="A34" s="8" t="s">
        <v>28</v>
      </c>
      <c r="B34" s="9">
        <v>31</v>
      </c>
      <c r="C34" s="9" t="s">
        <v>30</v>
      </c>
      <c r="D34" s="10">
        <v>51</v>
      </c>
      <c r="E34" s="10">
        <v>348</v>
      </c>
      <c r="F34" s="10">
        <v>13</v>
      </c>
      <c r="G34" s="10">
        <v>335</v>
      </c>
      <c r="H34" s="10">
        <v>13</v>
      </c>
      <c r="I34" s="10">
        <v>0</v>
      </c>
      <c r="J34" s="10">
        <v>13</v>
      </c>
      <c r="K34" s="10">
        <v>3</v>
      </c>
      <c r="L34" s="10">
        <v>1</v>
      </c>
      <c r="M34" s="10">
        <v>2</v>
      </c>
      <c r="N34" s="10">
        <v>0</v>
      </c>
      <c r="O34" s="10">
        <v>0</v>
      </c>
      <c r="P34" s="10">
        <v>10</v>
      </c>
      <c r="Q34" s="10">
        <v>0</v>
      </c>
      <c r="R34" s="10">
        <v>0</v>
      </c>
      <c r="S34" s="10">
        <v>0</v>
      </c>
      <c r="T34" s="10">
        <v>3</v>
      </c>
      <c r="U34" s="10">
        <v>4</v>
      </c>
      <c r="V34" s="10">
        <v>2</v>
      </c>
      <c r="W34" s="10">
        <v>0</v>
      </c>
      <c r="X34" s="10">
        <v>1</v>
      </c>
      <c r="Y34" s="10">
        <v>0</v>
      </c>
      <c r="Z34" s="11">
        <v>0</v>
      </c>
    </row>
    <row r="35" spans="1:26" ht="18.75">
      <c r="A35" s="8" t="s">
        <v>28</v>
      </c>
      <c r="B35" s="9">
        <v>32</v>
      </c>
      <c r="C35" s="9" t="s">
        <v>30</v>
      </c>
      <c r="D35" s="10">
        <v>39</v>
      </c>
      <c r="E35" s="10">
        <v>112</v>
      </c>
      <c r="F35" s="10">
        <v>14</v>
      </c>
      <c r="G35" s="10">
        <v>98</v>
      </c>
      <c r="H35" s="10">
        <v>14</v>
      </c>
      <c r="I35" s="10">
        <v>0</v>
      </c>
      <c r="J35" s="10">
        <v>14</v>
      </c>
      <c r="K35" s="10">
        <v>1</v>
      </c>
      <c r="L35" s="10">
        <v>1</v>
      </c>
      <c r="M35" s="10">
        <v>0</v>
      </c>
      <c r="N35" s="10">
        <v>0</v>
      </c>
      <c r="O35" s="10">
        <v>0</v>
      </c>
      <c r="P35" s="10">
        <v>13</v>
      </c>
      <c r="Q35" s="10">
        <v>2</v>
      </c>
      <c r="R35" s="10">
        <v>0</v>
      </c>
      <c r="S35" s="10">
        <v>0</v>
      </c>
      <c r="T35" s="10">
        <v>3</v>
      </c>
      <c r="U35" s="10">
        <v>8</v>
      </c>
      <c r="V35" s="10">
        <v>0</v>
      </c>
      <c r="W35" s="10">
        <v>0</v>
      </c>
      <c r="X35" s="10">
        <v>0</v>
      </c>
      <c r="Y35" s="10">
        <v>0</v>
      </c>
      <c r="Z35" s="11">
        <v>0</v>
      </c>
    </row>
    <row r="36" spans="1:26" ht="18.75">
      <c r="A36" s="8" t="s">
        <v>28</v>
      </c>
      <c r="B36" s="9">
        <v>33</v>
      </c>
      <c r="C36" s="9" t="s">
        <v>30</v>
      </c>
      <c r="D36" s="10">
        <v>44</v>
      </c>
      <c r="E36" s="10">
        <v>44</v>
      </c>
      <c r="F36" s="10">
        <v>39</v>
      </c>
      <c r="G36" s="10">
        <v>5</v>
      </c>
      <c r="H36" s="10">
        <v>39</v>
      </c>
      <c r="I36" s="10">
        <v>0</v>
      </c>
      <c r="J36" s="10">
        <v>39</v>
      </c>
      <c r="K36" s="10">
        <v>2</v>
      </c>
      <c r="L36" s="10">
        <v>1</v>
      </c>
      <c r="M36" s="10">
        <v>1</v>
      </c>
      <c r="N36" s="10">
        <v>0</v>
      </c>
      <c r="O36" s="10">
        <v>0</v>
      </c>
      <c r="P36" s="10">
        <v>37</v>
      </c>
      <c r="Q36" s="10">
        <v>0</v>
      </c>
      <c r="R36" s="10">
        <v>2</v>
      </c>
      <c r="S36" s="10">
        <v>0</v>
      </c>
      <c r="T36" s="10">
        <v>9</v>
      </c>
      <c r="U36" s="10">
        <v>23</v>
      </c>
      <c r="V36" s="10">
        <v>1</v>
      </c>
      <c r="W36" s="10">
        <v>2</v>
      </c>
      <c r="X36" s="10">
        <v>0</v>
      </c>
      <c r="Y36" s="10">
        <v>0</v>
      </c>
      <c r="Z36" s="11">
        <v>0</v>
      </c>
    </row>
    <row r="37" spans="1:26" s="17" customFormat="1" ht="18.75">
      <c r="A37" s="12"/>
      <c r="B37" s="13"/>
      <c r="C37" s="14" t="s">
        <v>31</v>
      </c>
      <c r="D37" s="15">
        <f>SUM(D4:D36)</f>
        <v>42343</v>
      </c>
      <c r="E37" s="15">
        <f>SUM(E4:E36)</f>
        <v>43088</v>
      </c>
      <c r="F37" s="15">
        <f>SUM(F4:F36)</f>
        <v>19014</v>
      </c>
      <c r="G37" s="15">
        <f>SUM(G4:G36)</f>
        <v>24074</v>
      </c>
      <c r="H37" s="15">
        <f>SUM(H4:H36)</f>
        <v>19007</v>
      </c>
      <c r="I37" s="15">
        <f>SUM(I4:I36)</f>
        <v>0</v>
      </c>
      <c r="J37" s="15">
        <f>SUM(J4:J36)</f>
        <v>19007</v>
      </c>
      <c r="K37" s="15">
        <f>SUM(K4:K36)</f>
        <v>1527</v>
      </c>
      <c r="L37" s="15">
        <f>SUM(L4:L36)</f>
        <v>431</v>
      </c>
      <c r="M37" s="15">
        <f>SUM(M4:M36)</f>
        <v>1096</v>
      </c>
      <c r="N37" s="15">
        <f>SUM(N4:N36)</f>
        <v>0</v>
      </c>
      <c r="O37" s="15">
        <f>SUM(O4:O36)</f>
        <v>0</v>
      </c>
      <c r="P37" s="15">
        <f>SUM(P4:P36)</f>
        <v>17480</v>
      </c>
      <c r="Q37" s="15">
        <f>SUM(Q4:Q36)</f>
        <v>635</v>
      </c>
      <c r="R37" s="15">
        <f>SUM(R4:R36)</f>
        <v>365</v>
      </c>
      <c r="S37" s="15">
        <f>SUM(S4:S36)</f>
        <v>371</v>
      </c>
      <c r="T37" s="15">
        <f>SUM(T4:T36)</f>
        <v>5853</v>
      </c>
      <c r="U37" s="15">
        <f>SUM(U4:U36)</f>
        <v>4112</v>
      </c>
      <c r="V37" s="15">
        <f>SUM(V4:V36)</f>
        <v>3916</v>
      </c>
      <c r="W37" s="15">
        <f>SUM(W4:W36)</f>
        <v>451</v>
      </c>
      <c r="X37" s="15">
        <f>SUM(X4:X36)</f>
        <v>272</v>
      </c>
      <c r="Y37" s="15">
        <f>SUM(Y4:Y36)</f>
        <v>447</v>
      </c>
      <c r="Z37" s="16">
        <f>SUM(Z4:Z36)</f>
        <v>1058</v>
      </c>
    </row>
    <row r="38" spans="1:26" ht="18.75">
      <c r="A38" s="8" t="s">
        <v>32</v>
      </c>
      <c r="B38" s="9">
        <v>1</v>
      </c>
      <c r="C38" s="9" t="s">
        <v>29</v>
      </c>
      <c r="D38" s="10">
        <v>1992</v>
      </c>
      <c r="E38" s="10">
        <v>1979</v>
      </c>
      <c r="F38" s="10">
        <v>1067</v>
      </c>
      <c r="G38" s="10">
        <v>912</v>
      </c>
      <c r="H38" s="10">
        <v>1065</v>
      </c>
      <c r="I38" s="10">
        <v>0</v>
      </c>
      <c r="J38" s="10">
        <v>1065</v>
      </c>
      <c r="K38" s="10">
        <v>126</v>
      </c>
      <c r="L38" s="10">
        <v>18</v>
      </c>
      <c r="M38" s="10">
        <v>108</v>
      </c>
      <c r="N38" s="10">
        <v>0</v>
      </c>
      <c r="O38" s="10">
        <v>0</v>
      </c>
      <c r="P38" s="10">
        <v>939</v>
      </c>
      <c r="Q38" s="10">
        <v>344</v>
      </c>
      <c r="R38" s="10">
        <v>26</v>
      </c>
      <c r="S38" s="10">
        <v>16</v>
      </c>
      <c r="T38" s="10">
        <v>170</v>
      </c>
      <c r="U38" s="10">
        <v>239</v>
      </c>
      <c r="V38" s="10">
        <v>53</v>
      </c>
      <c r="W38" s="10">
        <v>24</v>
      </c>
      <c r="X38" s="10">
        <v>14</v>
      </c>
      <c r="Y38" s="10">
        <v>18</v>
      </c>
      <c r="Z38" s="11">
        <v>35</v>
      </c>
    </row>
    <row r="39" spans="1:26" ht="18.75">
      <c r="A39" s="8" t="s">
        <v>32</v>
      </c>
      <c r="B39" s="9">
        <v>2</v>
      </c>
      <c r="C39" s="9" t="s">
        <v>29</v>
      </c>
      <c r="D39" s="10">
        <v>1495</v>
      </c>
      <c r="E39" s="10">
        <v>1487</v>
      </c>
      <c r="F39" s="10">
        <v>782</v>
      </c>
      <c r="G39" s="10">
        <v>705</v>
      </c>
      <c r="H39" s="10">
        <v>781</v>
      </c>
      <c r="I39" s="10">
        <v>0</v>
      </c>
      <c r="J39" s="10">
        <v>781</v>
      </c>
      <c r="K39" s="10">
        <v>87</v>
      </c>
      <c r="L39" s="10">
        <v>23</v>
      </c>
      <c r="M39" s="10">
        <v>64</v>
      </c>
      <c r="N39" s="10">
        <v>0</v>
      </c>
      <c r="O39" s="10">
        <v>0</v>
      </c>
      <c r="P39" s="10">
        <v>694</v>
      </c>
      <c r="Q39" s="10">
        <v>324</v>
      </c>
      <c r="R39" s="10">
        <v>9</v>
      </c>
      <c r="S39" s="10">
        <v>4</v>
      </c>
      <c r="T39" s="10">
        <v>88</v>
      </c>
      <c r="U39" s="10">
        <v>164</v>
      </c>
      <c r="V39" s="10">
        <v>54</v>
      </c>
      <c r="W39" s="10">
        <v>15</v>
      </c>
      <c r="X39" s="10">
        <v>7</v>
      </c>
      <c r="Y39" s="10">
        <v>12</v>
      </c>
      <c r="Z39" s="11">
        <v>17</v>
      </c>
    </row>
    <row r="40" spans="1:26" ht="18.75">
      <c r="A40" s="8" t="s">
        <v>32</v>
      </c>
      <c r="B40" s="9">
        <v>3</v>
      </c>
      <c r="C40" s="9" t="s">
        <v>29</v>
      </c>
      <c r="D40" s="10">
        <v>1735</v>
      </c>
      <c r="E40" s="10">
        <v>1730</v>
      </c>
      <c r="F40" s="10">
        <v>897</v>
      </c>
      <c r="G40" s="10">
        <v>833</v>
      </c>
      <c r="H40" s="10">
        <v>897</v>
      </c>
      <c r="I40" s="10">
        <v>0</v>
      </c>
      <c r="J40" s="10">
        <v>897</v>
      </c>
      <c r="K40" s="10">
        <v>123</v>
      </c>
      <c r="L40" s="10">
        <v>25</v>
      </c>
      <c r="M40" s="10">
        <v>98</v>
      </c>
      <c r="N40" s="10">
        <v>0</v>
      </c>
      <c r="O40" s="10">
        <v>0</v>
      </c>
      <c r="P40" s="10">
        <v>774</v>
      </c>
      <c r="Q40" s="10">
        <v>190</v>
      </c>
      <c r="R40" s="10">
        <v>20</v>
      </c>
      <c r="S40" s="10">
        <v>19</v>
      </c>
      <c r="T40" s="10">
        <v>174</v>
      </c>
      <c r="U40" s="10">
        <v>141</v>
      </c>
      <c r="V40" s="10">
        <v>91</v>
      </c>
      <c r="W40" s="10">
        <v>34</v>
      </c>
      <c r="X40" s="10">
        <v>6</v>
      </c>
      <c r="Y40" s="10">
        <v>56</v>
      </c>
      <c r="Z40" s="11">
        <v>43</v>
      </c>
    </row>
    <row r="41" spans="1:26" ht="18.75">
      <c r="A41" s="8" t="s">
        <v>32</v>
      </c>
      <c r="B41" s="9">
        <v>4</v>
      </c>
      <c r="C41" s="9" t="s">
        <v>29</v>
      </c>
      <c r="D41" s="10">
        <v>961</v>
      </c>
      <c r="E41" s="10">
        <v>952</v>
      </c>
      <c r="F41" s="10">
        <v>479</v>
      </c>
      <c r="G41" s="10">
        <v>473</v>
      </c>
      <c r="H41" s="10">
        <v>479</v>
      </c>
      <c r="I41" s="10">
        <v>0</v>
      </c>
      <c r="J41" s="10">
        <v>479</v>
      </c>
      <c r="K41" s="10">
        <v>81</v>
      </c>
      <c r="L41" s="10">
        <v>47</v>
      </c>
      <c r="M41" s="10">
        <v>34</v>
      </c>
      <c r="N41" s="10">
        <v>0</v>
      </c>
      <c r="O41" s="10">
        <v>0</v>
      </c>
      <c r="P41" s="10">
        <v>398</v>
      </c>
      <c r="Q41" s="10">
        <v>106</v>
      </c>
      <c r="R41" s="10">
        <v>9</v>
      </c>
      <c r="S41" s="10">
        <v>5</v>
      </c>
      <c r="T41" s="10">
        <v>90</v>
      </c>
      <c r="U41" s="10">
        <v>135</v>
      </c>
      <c r="V41" s="10">
        <v>19</v>
      </c>
      <c r="W41" s="10">
        <v>19</v>
      </c>
      <c r="X41" s="10">
        <v>3</v>
      </c>
      <c r="Y41" s="10">
        <v>5</v>
      </c>
      <c r="Z41" s="11">
        <v>7</v>
      </c>
    </row>
    <row r="42" spans="1:26" ht="18.75">
      <c r="A42" s="8" t="s">
        <v>32</v>
      </c>
      <c r="B42" s="9">
        <v>5</v>
      </c>
      <c r="C42" s="9" t="s">
        <v>29</v>
      </c>
      <c r="D42" s="10">
        <v>890</v>
      </c>
      <c r="E42" s="10">
        <v>884</v>
      </c>
      <c r="F42" s="10">
        <v>482</v>
      </c>
      <c r="G42" s="10">
        <v>402</v>
      </c>
      <c r="H42" s="10">
        <v>482</v>
      </c>
      <c r="I42" s="10">
        <v>0</v>
      </c>
      <c r="J42" s="10">
        <v>482</v>
      </c>
      <c r="K42" s="10">
        <v>42</v>
      </c>
      <c r="L42" s="10">
        <v>16</v>
      </c>
      <c r="M42" s="10">
        <v>26</v>
      </c>
      <c r="N42" s="10">
        <v>0</v>
      </c>
      <c r="O42" s="10">
        <v>0</v>
      </c>
      <c r="P42" s="10">
        <v>440</v>
      </c>
      <c r="Q42" s="10">
        <v>171</v>
      </c>
      <c r="R42" s="10">
        <v>11</v>
      </c>
      <c r="S42" s="10">
        <v>4</v>
      </c>
      <c r="T42" s="10">
        <v>72</v>
      </c>
      <c r="U42" s="10">
        <v>162</v>
      </c>
      <c r="V42" s="10">
        <v>2</v>
      </c>
      <c r="W42" s="10">
        <v>9</v>
      </c>
      <c r="X42" s="10">
        <v>1</v>
      </c>
      <c r="Y42" s="10">
        <v>2</v>
      </c>
      <c r="Z42" s="11">
        <v>6</v>
      </c>
    </row>
    <row r="43" spans="1:26" s="17" customFormat="1" ht="18.75">
      <c r="A43" s="12"/>
      <c r="B43" s="13"/>
      <c r="C43" s="14" t="s">
        <v>33</v>
      </c>
      <c r="D43" s="15">
        <f>SUM(D38:D42)</f>
        <v>7073</v>
      </c>
      <c r="E43" s="15">
        <f>SUM(E38:E42)</f>
        <v>7032</v>
      </c>
      <c r="F43" s="15">
        <f>SUM(F38:F42)</f>
        <v>3707</v>
      </c>
      <c r="G43" s="15">
        <f>SUM(G38:G42)</f>
        <v>3325</v>
      </c>
      <c r="H43" s="15">
        <f>SUM(H38:H42)</f>
        <v>3704</v>
      </c>
      <c r="I43" s="15">
        <f>SUM(I38:I42)</f>
        <v>0</v>
      </c>
      <c r="J43" s="15">
        <f>SUM(J38:J42)</f>
        <v>3704</v>
      </c>
      <c r="K43" s="15">
        <f>SUM(K38:K42)</f>
        <v>459</v>
      </c>
      <c r="L43" s="15">
        <f>SUM(L38:L42)</f>
        <v>129</v>
      </c>
      <c r="M43" s="15">
        <f>SUM(M38:M42)</f>
        <v>330</v>
      </c>
      <c r="N43" s="15">
        <f>SUM(N38:N42)</f>
        <v>0</v>
      </c>
      <c r="O43" s="15">
        <f>SUM(O38:O42)</f>
        <v>0</v>
      </c>
      <c r="P43" s="15">
        <f>SUM(P38:P42)</f>
        <v>3245</v>
      </c>
      <c r="Q43" s="15">
        <f>SUM(Q38:Q42)</f>
        <v>1135</v>
      </c>
      <c r="R43" s="15">
        <f>SUM(R38:R42)</f>
        <v>75</v>
      </c>
      <c r="S43" s="15">
        <f>SUM(S38:S42)</f>
        <v>48</v>
      </c>
      <c r="T43" s="15">
        <f>SUM(T38:T42)</f>
        <v>594</v>
      </c>
      <c r="U43" s="15">
        <f>SUM(U38:U42)</f>
        <v>841</v>
      </c>
      <c r="V43" s="15">
        <f>SUM(V38:V42)</f>
        <v>219</v>
      </c>
      <c r="W43" s="15">
        <f>SUM(W38:W42)</f>
        <v>101</v>
      </c>
      <c r="X43" s="15">
        <f>SUM(X38:X42)</f>
        <v>31</v>
      </c>
      <c r="Y43" s="15">
        <f>SUM(Y38:Y42)</f>
        <v>93</v>
      </c>
      <c r="Z43" s="16">
        <f>SUM(Z38:Z42)</f>
        <v>108</v>
      </c>
    </row>
    <row r="44" spans="1:26" ht="18.75">
      <c r="A44" s="8" t="s">
        <v>34</v>
      </c>
      <c r="B44" s="9">
        <v>1</v>
      </c>
      <c r="C44" s="9" t="s">
        <v>29</v>
      </c>
      <c r="D44" s="10">
        <v>841</v>
      </c>
      <c r="E44" s="10">
        <v>828</v>
      </c>
      <c r="F44" s="10">
        <v>491</v>
      </c>
      <c r="G44" s="10">
        <v>337</v>
      </c>
      <c r="H44" s="10">
        <v>491</v>
      </c>
      <c r="I44" s="10">
        <v>2</v>
      </c>
      <c r="J44" s="10">
        <v>489</v>
      </c>
      <c r="K44" s="10">
        <v>98</v>
      </c>
      <c r="L44" s="10">
        <v>5</v>
      </c>
      <c r="M44" s="10">
        <v>93</v>
      </c>
      <c r="N44" s="10">
        <v>0</v>
      </c>
      <c r="O44" s="10">
        <v>0</v>
      </c>
      <c r="P44" s="10">
        <v>391</v>
      </c>
      <c r="Q44" s="10">
        <v>28</v>
      </c>
      <c r="R44" s="10">
        <v>13</v>
      </c>
      <c r="S44" s="10">
        <v>22</v>
      </c>
      <c r="T44" s="10">
        <v>192</v>
      </c>
      <c r="U44" s="10">
        <v>55</v>
      </c>
      <c r="V44" s="10">
        <v>34</v>
      </c>
      <c r="W44" s="10">
        <v>15</v>
      </c>
      <c r="X44" s="10">
        <v>7</v>
      </c>
      <c r="Y44" s="10">
        <v>8</v>
      </c>
      <c r="Z44" s="11">
        <v>17</v>
      </c>
    </row>
    <row r="45" spans="1:26" ht="18.75">
      <c r="A45" s="8" t="s">
        <v>34</v>
      </c>
      <c r="B45" s="9">
        <v>2</v>
      </c>
      <c r="C45" s="9" t="s">
        <v>29</v>
      </c>
      <c r="D45" s="10">
        <v>218</v>
      </c>
      <c r="E45" s="10">
        <v>207</v>
      </c>
      <c r="F45" s="10">
        <v>137</v>
      </c>
      <c r="G45" s="10">
        <v>70</v>
      </c>
      <c r="H45" s="10">
        <v>136</v>
      </c>
      <c r="I45" s="10">
        <v>0</v>
      </c>
      <c r="J45" s="10">
        <v>136</v>
      </c>
      <c r="K45" s="10">
        <v>25</v>
      </c>
      <c r="L45" s="10">
        <v>6</v>
      </c>
      <c r="M45" s="10">
        <v>19</v>
      </c>
      <c r="N45" s="10">
        <v>0</v>
      </c>
      <c r="O45" s="10">
        <v>0</v>
      </c>
      <c r="P45" s="10">
        <v>111</v>
      </c>
      <c r="Q45" s="10">
        <v>15</v>
      </c>
      <c r="R45" s="10">
        <v>5</v>
      </c>
      <c r="S45" s="10">
        <v>1</v>
      </c>
      <c r="T45" s="10">
        <v>57</v>
      </c>
      <c r="U45" s="10">
        <v>8</v>
      </c>
      <c r="V45" s="10">
        <v>9</v>
      </c>
      <c r="W45" s="10">
        <v>6</v>
      </c>
      <c r="X45" s="10">
        <v>2</v>
      </c>
      <c r="Y45" s="10">
        <v>3</v>
      </c>
      <c r="Z45" s="11">
        <v>5</v>
      </c>
    </row>
    <row r="46" spans="1:26" ht="18.75">
      <c r="A46" s="8" t="s">
        <v>34</v>
      </c>
      <c r="B46" s="9">
        <v>3</v>
      </c>
      <c r="C46" s="9" t="s">
        <v>29</v>
      </c>
      <c r="D46" s="10">
        <v>990</v>
      </c>
      <c r="E46" s="10">
        <v>980</v>
      </c>
      <c r="F46" s="10">
        <v>613</v>
      </c>
      <c r="G46" s="10">
        <v>367</v>
      </c>
      <c r="H46" s="10">
        <v>613</v>
      </c>
      <c r="I46" s="10">
        <v>0</v>
      </c>
      <c r="J46" s="10">
        <v>613</v>
      </c>
      <c r="K46" s="10">
        <v>138</v>
      </c>
      <c r="L46" s="10">
        <v>34</v>
      </c>
      <c r="M46" s="10">
        <v>104</v>
      </c>
      <c r="N46" s="10">
        <v>0</v>
      </c>
      <c r="O46" s="10">
        <v>0</v>
      </c>
      <c r="P46" s="10">
        <v>475</v>
      </c>
      <c r="Q46" s="10">
        <v>42</v>
      </c>
      <c r="R46" s="10">
        <v>14</v>
      </c>
      <c r="S46" s="10">
        <v>11</v>
      </c>
      <c r="T46" s="10">
        <v>274</v>
      </c>
      <c r="U46" s="10">
        <v>44</v>
      </c>
      <c r="V46" s="10">
        <v>21</v>
      </c>
      <c r="W46" s="10">
        <v>36</v>
      </c>
      <c r="X46" s="10">
        <v>14</v>
      </c>
      <c r="Y46" s="10">
        <v>5</v>
      </c>
      <c r="Z46" s="11">
        <v>14</v>
      </c>
    </row>
    <row r="47" spans="1:26" ht="18.75">
      <c r="A47" s="8" t="s">
        <v>34</v>
      </c>
      <c r="B47" s="9">
        <v>4</v>
      </c>
      <c r="C47" s="9" t="s">
        <v>29</v>
      </c>
      <c r="D47" s="10">
        <v>621</v>
      </c>
      <c r="E47" s="10">
        <v>615</v>
      </c>
      <c r="F47" s="10">
        <v>379</v>
      </c>
      <c r="G47" s="10">
        <v>236</v>
      </c>
      <c r="H47" s="10">
        <v>379</v>
      </c>
      <c r="I47" s="10">
        <v>0</v>
      </c>
      <c r="J47" s="10">
        <v>379</v>
      </c>
      <c r="K47" s="10">
        <v>80</v>
      </c>
      <c r="L47" s="10">
        <v>16</v>
      </c>
      <c r="M47" s="10">
        <v>64</v>
      </c>
      <c r="N47" s="10">
        <v>0</v>
      </c>
      <c r="O47" s="10">
        <v>0</v>
      </c>
      <c r="P47" s="10">
        <v>299</v>
      </c>
      <c r="Q47" s="10">
        <v>40</v>
      </c>
      <c r="R47" s="10">
        <v>9</v>
      </c>
      <c r="S47" s="10">
        <v>16</v>
      </c>
      <c r="T47" s="10">
        <v>111</v>
      </c>
      <c r="U47" s="10">
        <v>43</v>
      </c>
      <c r="V47" s="10">
        <v>24</v>
      </c>
      <c r="W47" s="10">
        <v>35</v>
      </c>
      <c r="X47" s="10">
        <v>3</v>
      </c>
      <c r="Y47" s="10">
        <v>6</v>
      </c>
      <c r="Z47" s="11">
        <v>12</v>
      </c>
    </row>
    <row r="48" spans="1:26" ht="18.75">
      <c r="A48" s="8" t="s">
        <v>34</v>
      </c>
      <c r="B48" s="9">
        <v>5</v>
      </c>
      <c r="C48" s="9" t="s">
        <v>29</v>
      </c>
      <c r="D48" s="10">
        <v>539</v>
      </c>
      <c r="E48" s="10">
        <v>534</v>
      </c>
      <c r="F48" s="10">
        <v>335</v>
      </c>
      <c r="G48" s="10">
        <v>199</v>
      </c>
      <c r="H48" s="10">
        <v>335</v>
      </c>
      <c r="I48" s="10">
        <v>0</v>
      </c>
      <c r="J48" s="10">
        <v>335</v>
      </c>
      <c r="K48" s="10">
        <v>71</v>
      </c>
      <c r="L48" s="10">
        <v>11</v>
      </c>
      <c r="M48" s="10">
        <v>60</v>
      </c>
      <c r="N48" s="10">
        <v>0</v>
      </c>
      <c r="O48" s="10">
        <v>0</v>
      </c>
      <c r="P48" s="10">
        <v>264</v>
      </c>
      <c r="Q48" s="10">
        <v>32</v>
      </c>
      <c r="R48" s="10">
        <v>8</v>
      </c>
      <c r="S48" s="10">
        <v>1</v>
      </c>
      <c r="T48" s="10">
        <v>162</v>
      </c>
      <c r="U48" s="10">
        <v>23</v>
      </c>
      <c r="V48" s="10">
        <v>18</v>
      </c>
      <c r="W48" s="10">
        <v>4</v>
      </c>
      <c r="X48" s="10">
        <v>2</v>
      </c>
      <c r="Y48" s="10">
        <v>4</v>
      </c>
      <c r="Z48" s="11">
        <v>10</v>
      </c>
    </row>
    <row r="49" spans="1:26" ht="18.75">
      <c r="A49" s="8" t="s">
        <v>34</v>
      </c>
      <c r="B49" s="9">
        <v>6</v>
      </c>
      <c r="C49" s="9" t="s">
        <v>29</v>
      </c>
      <c r="D49" s="10">
        <v>955</v>
      </c>
      <c r="E49" s="10">
        <v>954</v>
      </c>
      <c r="F49" s="10">
        <v>605</v>
      </c>
      <c r="G49" s="10">
        <v>349</v>
      </c>
      <c r="H49" s="10">
        <v>604</v>
      </c>
      <c r="I49" s="10">
        <v>0</v>
      </c>
      <c r="J49" s="10">
        <v>604</v>
      </c>
      <c r="K49" s="10">
        <v>106</v>
      </c>
      <c r="L49" s="10">
        <v>16</v>
      </c>
      <c r="M49" s="10">
        <v>90</v>
      </c>
      <c r="N49" s="10">
        <v>0</v>
      </c>
      <c r="O49" s="10">
        <v>0</v>
      </c>
      <c r="P49" s="10">
        <v>498</v>
      </c>
      <c r="Q49" s="10">
        <v>26</v>
      </c>
      <c r="R49" s="10">
        <v>16</v>
      </c>
      <c r="S49" s="10">
        <v>4</v>
      </c>
      <c r="T49" s="10">
        <v>323</v>
      </c>
      <c r="U49" s="10">
        <v>40</v>
      </c>
      <c r="V49" s="10">
        <v>27</v>
      </c>
      <c r="W49" s="10">
        <v>31</v>
      </c>
      <c r="X49" s="10">
        <v>7</v>
      </c>
      <c r="Y49" s="10">
        <v>12</v>
      </c>
      <c r="Z49" s="11">
        <v>12</v>
      </c>
    </row>
    <row r="50" spans="1:26" s="17" customFormat="1" ht="18.75">
      <c r="A50" s="12"/>
      <c r="B50" s="13"/>
      <c r="C50" s="14" t="s">
        <v>35</v>
      </c>
      <c r="D50" s="15">
        <f>SUM(D44:D49)</f>
        <v>4164</v>
      </c>
      <c r="E50" s="15">
        <f>SUM(E44:E49)</f>
        <v>4118</v>
      </c>
      <c r="F50" s="15">
        <f>SUM(F44:F49)</f>
        <v>2560</v>
      </c>
      <c r="G50" s="15">
        <f>SUM(G44:G49)</f>
        <v>1558</v>
      </c>
      <c r="H50" s="15">
        <f>SUM(H44:H49)</f>
        <v>2558</v>
      </c>
      <c r="I50" s="15">
        <f>SUM(I44:I49)</f>
        <v>2</v>
      </c>
      <c r="J50" s="15">
        <f>SUM(J44:J49)</f>
        <v>2556</v>
      </c>
      <c r="K50" s="15">
        <f>SUM(K44:K49)</f>
        <v>518</v>
      </c>
      <c r="L50" s="15">
        <f>SUM(L44:L49)</f>
        <v>88</v>
      </c>
      <c r="M50" s="15">
        <f>SUM(M44:M49)</f>
        <v>430</v>
      </c>
      <c r="N50" s="15">
        <f>SUM(N44:N49)</f>
        <v>0</v>
      </c>
      <c r="O50" s="15">
        <f>SUM(O44:O49)</f>
        <v>0</v>
      </c>
      <c r="P50" s="15">
        <f>SUM(P44:P49)</f>
        <v>2038</v>
      </c>
      <c r="Q50" s="15">
        <f>SUM(Q44:Q49)</f>
        <v>183</v>
      </c>
      <c r="R50" s="15">
        <f>SUM(R44:R49)</f>
        <v>65</v>
      </c>
      <c r="S50" s="15">
        <f>SUM(S44:S49)</f>
        <v>55</v>
      </c>
      <c r="T50" s="15">
        <f>SUM(T44:T49)</f>
        <v>1119</v>
      </c>
      <c r="U50" s="15">
        <f>SUM(U44:U49)</f>
        <v>213</v>
      </c>
      <c r="V50" s="15">
        <f>SUM(V44:V49)</f>
        <v>133</v>
      </c>
      <c r="W50" s="15">
        <f>SUM(W44:W49)</f>
        <v>127</v>
      </c>
      <c r="X50" s="15">
        <f>SUM(X44:X49)</f>
        <v>35</v>
      </c>
      <c r="Y50" s="15">
        <f>SUM(Y44:Y49)</f>
        <v>38</v>
      </c>
      <c r="Z50" s="16">
        <f>SUM(Z44:Z49)</f>
        <v>70</v>
      </c>
    </row>
    <row r="51" spans="1:26" ht="18.75">
      <c r="A51" s="8" t="s">
        <v>36</v>
      </c>
      <c r="B51" s="9">
        <v>1</v>
      </c>
      <c r="C51" s="9" t="s">
        <v>29</v>
      </c>
      <c r="D51" s="10">
        <v>810</v>
      </c>
      <c r="E51" s="10">
        <v>802</v>
      </c>
      <c r="F51" s="10">
        <v>495</v>
      </c>
      <c r="G51" s="10">
        <v>307</v>
      </c>
      <c r="H51" s="10">
        <v>492</v>
      </c>
      <c r="I51" s="10">
        <v>0</v>
      </c>
      <c r="J51" s="10">
        <v>492</v>
      </c>
      <c r="K51" s="10">
        <v>67</v>
      </c>
      <c r="L51" s="10">
        <v>25</v>
      </c>
      <c r="M51" s="10">
        <v>42</v>
      </c>
      <c r="N51" s="10">
        <v>0</v>
      </c>
      <c r="O51" s="10">
        <v>0</v>
      </c>
      <c r="P51" s="10">
        <v>425</v>
      </c>
      <c r="Q51" s="10">
        <v>46</v>
      </c>
      <c r="R51" s="10">
        <v>9</v>
      </c>
      <c r="S51" s="10">
        <v>5</v>
      </c>
      <c r="T51" s="10">
        <v>97</v>
      </c>
      <c r="U51" s="10">
        <v>36</v>
      </c>
      <c r="V51" s="10">
        <v>68</v>
      </c>
      <c r="W51" s="10">
        <v>57</v>
      </c>
      <c r="X51" s="10">
        <v>6</v>
      </c>
      <c r="Y51" s="10">
        <v>87</v>
      </c>
      <c r="Z51" s="11">
        <v>14</v>
      </c>
    </row>
    <row r="52" spans="1:26" ht="18.75">
      <c r="A52" s="8" t="s">
        <v>36</v>
      </c>
      <c r="B52" s="9">
        <v>2</v>
      </c>
      <c r="C52" s="9" t="s">
        <v>29</v>
      </c>
      <c r="D52" s="10">
        <v>607</v>
      </c>
      <c r="E52" s="10">
        <v>611</v>
      </c>
      <c r="F52" s="10">
        <v>353</v>
      </c>
      <c r="G52" s="10">
        <v>258</v>
      </c>
      <c r="H52" s="10">
        <v>353</v>
      </c>
      <c r="I52" s="10">
        <v>0</v>
      </c>
      <c r="J52" s="10">
        <v>353</v>
      </c>
      <c r="K52" s="10">
        <v>59</v>
      </c>
      <c r="L52" s="10">
        <v>14</v>
      </c>
      <c r="M52" s="10">
        <v>45</v>
      </c>
      <c r="N52" s="10">
        <v>0</v>
      </c>
      <c r="O52" s="10">
        <v>0</v>
      </c>
      <c r="P52" s="10">
        <v>294</v>
      </c>
      <c r="Q52" s="10">
        <v>21</v>
      </c>
      <c r="R52" s="10">
        <v>40</v>
      </c>
      <c r="S52" s="10">
        <v>1</v>
      </c>
      <c r="T52" s="10">
        <v>94</v>
      </c>
      <c r="U52" s="10">
        <v>30</v>
      </c>
      <c r="V52" s="10">
        <v>47</v>
      </c>
      <c r="W52" s="10">
        <v>31</v>
      </c>
      <c r="X52" s="10">
        <v>3</v>
      </c>
      <c r="Y52" s="10">
        <v>13</v>
      </c>
      <c r="Z52" s="11">
        <v>14</v>
      </c>
    </row>
    <row r="53" spans="1:26" ht="18.75">
      <c r="A53" s="8" t="s">
        <v>36</v>
      </c>
      <c r="B53" s="9">
        <v>3</v>
      </c>
      <c r="C53" s="9" t="s">
        <v>29</v>
      </c>
      <c r="D53" s="10">
        <v>2152</v>
      </c>
      <c r="E53" s="10">
        <v>2166</v>
      </c>
      <c r="F53" s="10">
        <v>1365</v>
      </c>
      <c r="G53" s="10">
        <v>801</v>
      </c>
      <c r="H53" s="10">
        <v>1365</v>
      </c>
      <c r="I53" s="10">
        <v>0</v>
      </c>
      <c r="J53" s="10">
        <v>1365</v>
      </c>
      <c r="K53" s="10">
        <v>169</v>
      </c>
      <c r="L53" s="10">
        <v>95</v>
      </c>
      <c r="M53" s="10">
        <v>74</v>
      </c>
      <c r="N53" s="10">
        <v>0</v>
      </c>
      <c r="O53" s="10">
        <v>0</v>
      </c>
      <c r="P53" s="10">
        <v>1196</v>
      </c>
      <c r="Q53" s="10">
        <v>61</v>
      </c>
      <c r="R53" s="10">
        <v>47</v>
      </c>
      <c r="S53" s="10">
        <v>18</v>
      </c>
      <c r="T53" s="10">
        <v>300</v>
      </c>
      <c r="U53" s="10">
        <v>165</v>
      </c>
      <c r="V53" s="10">
        <v>190</v>
      </c>
      <c r="W53" s="10">
        <v>284</v>
      </c>
      <c r="X53" s="10">
        <v>10</v>
      </c>
      <c r="Y53" s="10">
        <v>60</v>
      </c>
      <c r="Z53" s="11">
        <v>61</v>
      </c>
    </row>
    <row r="54" spans="1:26" ht="18.75">
      <c r="A54" s="8" t="s">
        <v>36</v>
      </c>
      <c r="B54" s="9">
        <v>4</v>
      </c>
      <c r="C54" s="9" t="s">
        <v>29</v>
      </c>
      <c r="D54" s="10">
        <v>990</v>
      </c>
      <c r="E54" s="10">
        <v>981</v>
      </c>
      <c r="F54" s="10">
        <v>485</v>
      </c>
      <c r="G54" s="10">
        <v>496</v>
      </c>
      <c r="H54" s="10">
        <v>483</v>
      </c>
      <c r="I54" s="10">
        <v>0</v>
      </c>
      <c r="J54" s="10">
        <v>483</v>
      </c>
      <c r="K54" s="10">
        <v>77</v>
      </c>
      <c r="L54" s="10">
        <v>20</v>
      </c>
      <c r="M54" s="10">
        <v>57</v>
      </c>
      <c r="N54" s="10">
        <v>0</v>
      </c>
      <c r="O54" s="10">
        <v>0</v>
      </c>
      <c r="P54" s="10">
        <v>406</v>
      </c>
      <c r="Q54" s="10">
        <v>49</v>
      </c>
      <c r="R54" s="10">
        <v>72</v>
      </c>
      <c r="S54" s="10">
        <v>12</v>
      </c>
      <c r="T54" s="10">
        <v>64</v>
      </c>
      <c r="U54" s="10">
        <v>58</v>
      </c>
      <c r="V54" s="10">
        <v>76</v>
      </c>
      <c r="W54" s="10">
        <v>26</v>
      </c>
      <c r="X54" s="10">
        <v>5</v>
      </c>
      <c r="Y54" s="10">
        <v>11</v>
      </c>
      <c r="Z54" s="11">
        <v>33</v>
      </c>
    </row>
    <row r="55" spans="1:26" ht="18.75">
      <c r="A55" s="8" t="s">
        <v>36</v>
      </c>
      <c r="B55" s="9">
        <v>5</v>
      </c>
      <c r="C55" s="9" t="s">
        <v>29</v>
      </c>
      <c r="D55" s="10">
        <v>568</v>
      </c>
      <c r="E55" s="10">
        <v>566</v>
      </c>
      <c r="F55" s="10">
        <v>362</v>
      </c>
      <c r="G55" s="10">
        <v>204</v>
      </c>
      <c r="H55" s="10">
        <v>362</v>
      </c>
      <c r="I55" s="10">
        <v>0</v>
      </c>
      <c r="J55" s="10">
        <v>362</v>
      </c>
      <c r="K55" s="10">
        <v>55</v>
      </c>
      <c r="L55" s="10">
        <v>6</v>
      </c>
      <c r="M55" s="10">
        <v>49</v>
      </c>
      <c r="N55" s="10">
        <v>0</v>
      </c>
      <c r="O55" s="10">
        <v>0</v>
      </c>
      <c r="P55" s="10">
        <v>307</v>
      </c>
      <c r="Q55" s="10">
        <v>25</v>
      </c>
      <c r="R55" s="10">
        <v>10</v>
      </c>
      <c r="S55" s="10">
        <v>5</v>
      </c>
      <c r="T55" s="10">
        <v>164</v>
      </c>
      <c r="U55" s="10">
        <v>22</v>
      </c>
      <c r="V55" s="10">
        <v>23</v>
      </c>
      <c r="W55" s="10">
        <v>33</v>
      </c>
      <c r="X55" s="10">
        <v>5</v>
      </c>
      <c r="Y55" s="10">
        <v>10</v>
      </c>
      <c r="Z55" s="11">
        <v>10</v>
      </c>
    </row>
    <row r="56" spans="1:26" s="17" customFormat="1" ht="18.75">
      <c r="A56" s="12"/>
      <c r="B56" s="13"/>
      <c r="C56" s="14" t="s">
        <v>37</v>
      </c>
      <c r="D56" s="15">
        <f>SUM(D51:D55)</f>
        <v>5127</v>
      </c>
      <c r="E56" s="15">
        <f>SUM(E51:E55)</f>
        <v>5126</v>
      </c>
      <c r="F56" s="15">
        <f>SUM(F51:F55)</f>
        <v>3060</v>
      </c>
      <c r="G56" s="15">
        <f>SUM(G51:G55)</f>
        <v>2066</v>
      </c>
      <c r="H56" s="15">
        <f>SUM(H51:H55)</f>
        <v>3055</v>
      </c>
      <c r="I56" s="15">
        <f>SUM(I51:I55)</f>
        <v>0</v>
      </c>
      <c r="J56" s="15">
        <f>SUM(J51:J55)</f>
        <v>3055</v>
      </c>
      <c r="K56" s="15">
        <f>SUM(K51:K55)</f>
        <v>427</v>
      </c>
      <c r="L56" s="15">
        <f>SUM(L51:L55)</f>
        <v>160</v>
      </c>
      <c r="M56" s="15">
        <f>SUM(M51:M55)</f>
        <v>267</v>
      </c>
      <c r="N56" s="15">
        <f>SUM(N51:N55)</f>
        <v>0</v>
      </c>
      <c r="O56" s="15">
        <f>SUM(O51:O55)</f>
        <v>0</v>
      </c>
      <c r="P56" s="15">
        <f>SUM(P51:P55)</f>
        <v>2628</v>
      </c>
      <c r="Q56" s="15">
        <f>SUM(Q51:Q55)</f>
        <v>202</v>
      </c>
      <c r="R56" s="15">
        <f>SUM(R51:R55)</f>
        <v>178</v>
      </c>
      <c r="S56" s="15">
        <f>SUM(S51:S55)</f>
        <v>41</v>
      </c>
      <c r="T56" s="15">
        <f>SUM(T51:T55)</f>
        <v>719</v>
      </c>
      <c r="U56" s="15">
        <f>SUM(U51:U55)</f>
        <v>311</v>
      </c>
      <c r="V56" s="15">
        <f>SUM(V51:V55)</f>
        <v>404</v>
      </c>
      <c r="W56" s="15">
        <f>SUM(W51:W55)</f>
        <v>431</v>
      </c>
      <c r="X56" s="15">
        <f>SUM(X51:X55)</f>
        <v>29</v>
      </c>
      <c r="Y56" s="15">
        <f>SUM(Y51:Y55)</f>
        <v>181</v>
      </c>
      <c r="Z56" s="16">
        <f>SUM(Z51:Z55)</f>
        <v>132</v>
      </c>
    </row>
    <row r="57" spans="1:26" ht="19.5">
      <c r="A57" s="8" t="s">
        <v>38</v>
      </c>
      <c r="B57" s="9">
        <v>1</v>
      </c>
      <c r="C57" s="9" t="s">
        <v>29</v>
      </c>
      <c r="D57" s="10">
        <v>1300</v>
      </c>
      <c r="E57" s="10">
        <v>1319</v>
      </c>
      <c r="F57" s="10">
        <v>635</v>
      </c>
      <c r="G57" s="10">
        <v>684</v>
      </c>
      <c r="H57" s="10">
        <v>635</v>
      </c>
      <c r="I57" s="10">
        <v>0</v>
      </c>
      <c r="J57" s="10">
        <v>635</v>
      </c>
      <c r="K57" s="10">
        <v>109</v>
      </c>
      <c r="L57" s="10">
        <v>22</v>
      </c>
      <c r="M57" s="10">
        <v>87</v>
      </c>
      <c r="N57" s="10">
        <v>0</v>
      </c>
      <c r="O57" s="10">
        <v>0</v>
      </c>
      <c r="P57" s="10">
        <v>526</v>
      </c>
      <c r="Q57" s="10">
        <v>17</v>
      </c>
      <c r="R57" s="10">
        <v>16</v>
      </c>
      <c r="S57" s="10">
        <v>13</v>
      </c>
      <c r="T57" s="10">
        <v>259</v>
      </c>
      <c r="U57" s="10">
        <v>96</v>
      </c>
      <c r="V57" s="10">
        <v>54</v>
      </c>
      <c r="W57" s="10">
        <v>17</v>
      </c>
      <c r="X57" s="10">
        <v>5</v>
      </c>
      <c r="Y57" s="10">
        <v>32</v>
      </c>
      <c r="Z57" s="11">
        <v>17</v>
      </c>
    </row>
    <row r="58" spans="1:26" ht="19.5">
      <c r="A58" s="8" t="s">
        <v>38</v>
      </c>
      <c r="B58" s="9">
        <v>2</v>
      </c>
      <c r="C58" s="9" t="s">
        <v>29</v>
      </c>
      <c r="D58" s="10">
        <v>1521</v>
      </c>
      <c r="E58" s="10">
        <v>1533</v>
      </c>
      <c r="F58" s="10">
        <v>819</v>
      </c>
      <c r="G58" s="10">
        <v>714</v>
      </c>
      <c r="H58" s="10">
        <v>819</v>
      </c>
      <c r="I58" s="10">
        <v>0</v>
      </c>
      <c r="J58" s="10">
        <v>819</v>
      </c>
      <c r="K58" s="10">
        <v>120</v>
      </c>
      <c r="L58" s="10">
        <v>10</v>
      </c>
      <c r="M58" s="10">
        <v>110</v>
      </c>
      <c r="N58" s="10">
        <v>0</v>
      </c>
      <c r="O58" s="10">
        <v>0</v>
      </c>
      <c r="P58" s="10">
        <v>699</v>
      </c>
      <c r="Q58" s="10">
        <v>27</v>
      </c>
      <c r="R58" s="10">
        <v>12</v>
      </c>
      <c r="S58" s="10">
        <v>20</v>
      </c>
      <c r="T58" s="10">
        <v>269</v>
      </c>
      <c r="U58" s="10">
        <v>151</v>
      </c>
      <c r="V58" s="10">
        <v>111</v>
      </c>
      <c r="W58" s="10">
        <v>18</v>
      </c>
      <c r="X58" s="10">
        <v>20</v>
      </c>
      <c r="Y58" s="10">
        <v>25</v>
      </c>
      <c r="Z58" s="11">
        <v>46</v>
      </c>
    </row>
    <row r="59" spans="1:26" ht="19.5">
      <c r="A59" s="8" t="s">
        <v>38</v>
      </c>
      <c r="B59" s="9">
        <v>3</v>
      </c>
      <c r="C59" s="9" t="s">
        <v>29</v>
      </c>
      <c r="D59" s="10">
        <v>1207</v>
      </c>
      <c r="E59" s="10">
        <v>1207</v>
      </c>
      <c r="F59" s="10">
        <v>640</v>
      </c>
      <c r="G59" s="10">
        <v>567</v>
      </c>
      <c r="H59" s="10">
        <v>639</v>
      </c>
      <c r="I59" s="10">
        <v>0</v>
      </c>
      <c r="J59" s="10">
        <v>639</v>
      </c>
      <c r="K59" s="10">
        <v>72</v>
      </c>
      <c r="L59" s="10">
        <v>24</v>
      </c>
      <c r="M59" s="10">
        <v>48</v>
      </c>
      <c r="N59" s="10">
        <v>0</v>
      </c>
      <c r="O59" s="10">
        <v>0</v>
      </c>
      <c r="P59" s="10">
        <v>567</v>
      </c>
      <c r="Q59" s="10">
        <v>44</v>
      </c>
      <c r="R59" s="10">
        <v>14</v>
      </c>
      <c r="S59" s="10">
        <v>18</v>
      </c>
      <c r="T59" s="10">
        <v>211</v>
      </c>
      <c r="U59" s="10">
        <v>101</v>
      </c>
      <c r="V59" s="10">
        <v>76</v>
      </c>
      <c r="W59" s="10">
        <v>22</v>
      </c>
      <c r="X59" s="10">
        <v>11</v>
      </c>
      <c r="Y59" s="10">
        <v>18</v>
      </c>
      <c r="Z59" s="11">
        <v>52</v>
      </c>
    </row>
    <row r="60" spans="1:26" ht="19.5">
      <c r="A60" s="8" t="s">
        <v>38</v>
      </c>
      <c r="B60" s="9">
        <v>4</v>
      </c>
      <c r="C60" s="9" t="s">
        <v>29</v>
      </c>
      <c r="D60" s="10">
        <v>1261</v>
      </c>
      <c r="E60" s="10">
        <v>1269</v>
      </c>
      <c r="F60" s="10">
        <v>628</v>
      </c>
      <c r="G60" s="10">
        <v>641</v>
      </c>
      <c r="H60" s="10">
        <v>628</v>
      </c>
      <c r="I60" s="10">
        <v>0</v>
      </c>
      <c r="J60" s="10">
        <v>628</v>
      </c>
      <c r="K60" s="10">
        <v>110</v>
      </c>
      <c r="L60" s="10">
        <v>21</v>
      </c>
      <c r="M60" s="10">
        <v>89</v>
      </c>
      <c r="N60" s="10">
        <v>0</v>
      </c>
      <c r="O60" s="10">
        <v>0</v>
      </c>
      <c r="P60" s="10">
        <v>518</v>
      </c>
      <c r="Q60" s="10">
        <v>26</v>
      </c>
      <c r="R60" s="10">
        <v>9</v>
      </c>
      <c r="S60" s="10">
        <v>10</v>
      </c>
      <c r="T60" s="10">
        <v>202</v>
      </c>
      <c r="U60" s="10">
        <v>98</v>
      </c>
      <c r="V60" s="10">
        <v>76</v>
      </c>
      <c r="W60" s="10">
        <v>29</v>
      </c>
      <c r="X60" s="10">
        <v>12</v>
      </c>
      <c r="Y60" s="10">
        <v>25</v>
      </c>
      <c r="Z60" s="11">
        <v>31</v>
      </c>
    </row>
    <row r="61" spans="1:26" ht="19.5">
      <c r="A61" s="8" t="s">
        <v>38</v>
      </c>
      <c r="B61" s="9">
        <v>5</v>
      </c>
      <c r="C61" s="9" t="s">
        <v>29</v>
      </c>
      <c r="D61" s="10">
        <v>950</v>
      </c>
      <c r="E61" s="10">
        <v>959</v>
      </c>
      <c r="F61" s="10">
        <v>533</v>
      </c>
      <c r="G61" s="10">
        <v>426</v>
      </c>
      <c r="H61" s="10">
        <v>533</v>
      </c>
      <c r="I61" s="10">
        <v>0</v>
      </c>
      <c r="J61" s="10">
        <v>533</v>
      </c>
      <c r="K61" s="10">
        <v>81</v>
      </c>
      <c r="L61" s="10">
        <v>14</v>
      </c>
      <c r="M61" s="10">
        <v>67</v>
      </c>
      <c r="N61" s="10">
        <v>0</v>
      </c>
      <c r="O61" s="10">
        <v>0</v>
      </c>
      <c r="P61" s="10">
        <v>452</v>
      </c>
      <c r="Q61" s="10">
        <v>34</v>
      </c>
      <c r="R61" s="10">
        <v>10</v>
      </c>
      <c r="S61" s="10">
        <v>7</v>
      </c>
      <c r="T61" s="10">
        <v>182</v>
      </c>
      <c r="U61" s="10">
        <v>88</v>
      </c>
      <c r="V61" s="10">
        <v>45</v>
      </c>
      <c r="W61" s="10">
        <v>9</v>
      </c>
      <c r="X61" s="10">
        <v>5</v>
      </c>
      <c r="Y61" s="10">
        <v>22</v>
      </c>
      <c r="Z61" s="11">
        <v>50</v>
      </c>
    </row>
    <row r="62" spans="1:26" ht="19.5">
      <c r="A62" s="8" t="s">
        <v>38</v>
      </c>
      <c r="B62" s="9">
        <v>6</v>
      </c>
      <c r="C62" s="9" t="s">
        <v>29</v>
      </c>
      <c r="D62" s="10">
        <v>1236</v>
      </c>
      <c r="E62" s="10">
        <v>1244</v>
      </c>
      <c r="F62" s="10">
        <v>684</v>
      </c>
      <c r="G62" s="10">
        <v>560</v>
      </c>
      <c r="H62" s="10">
        <v>682</v>
      </c>
      <c r="I62" s="10">
        <v>0</v>
      </c>
      <c r="J62" s="10">
        <v>682</v>
      </c>
      <c r="K62" s="10">
        <v>106</v>
      </c>
      <c r="L62" s="10">
        <v>17</v>
      </c>
      <c r="M62" s="10">
        <v>89</v>
      </c>
      <c r="N62" s="10">
        <v>0</v>
      </c>
      <c r="O62" s="10">
        <v>0</v>
      </c>
      <c r="P62" s="10">
        <v>576</v>
      </c>
      <c r="Q62" s="10">
        <v>18</v>
      </c>
      <c r="R62" s="10">
        <v>23</v>
      </c>
      <c r="S62" s="10">
        <v>18</v>
      </c>
      <c r="T62" s="10">
        <v>231</v>
      </c>
      <c r="U62" s="10">
        <v>110</v>
      </c>
      <c r="V62" s="10">
        <v>68</v>
      </c>
      <c r="W62" s="10">
        <v>30</v>
      </c>
      <c r="X62" s="10">
        <v>13</v>
      </c>
      <c r="Y62" s="10">
        <v>22</v>
      </c>
      <c r="Z62" s="11">
        <v>43</v>
      </c>
    </row>
    <row r="63" spans="1:26" ht="19.5">
      <c r="A63" s="8" t="s">
        <v>38</v>
      </c>
      <c r="B63" s="9">
        <v>7</v>
      </c>
      <c r="C63" s="9" t="s">
        <v>29</v>
      </c>
      <c r="D63" s="10">
        <v>848</v>
      </c>
      <c r="E63" s="10">
        <v>851</v>
      </c>
      <c r="F63" s="10">
        <v>426</v>
      </c>
      <c r="G63" s="10">
        <v>425</v>
      </c>
      <c r="H63" s="10">
        <v>426</v>
      </c>
      <c r="I63" s="10">
        <v>0</v>
      </c>
      <c r="J63" s="10">
        <v>426</v>
      </c>
      <c r="K63" s="10">
        <v>58</v>
      </c>
      <c r="L63" s="10">
        <v>13</v>
      </c>
      <c r="M63" s="10">
        <v>45</v>
      </c>
      <c r="N63" s="10">
        <v>0</v>
      </c>
      <c r="O63" s="10">
        <v>0</v>
      </c>
      <c r="P63" s="10">
        <v>368</v>
      </c>
      <c r="Q63" s="10">
        <v>28</v>
      </c>
      <c r="R63" s="10">
        <v>59</v>
      </c>
      <c r="S63" s="10">
        <v>5</v>
      </c>
      <c r="T63" s="10">
        <v>134</v>
      </c>
      <c r="U63" s="10">
        <v>39</v>
      </c>
      <c r="V63" s="10">
        <v>25</v>
      </c>
      <c r="W63" s="10">
        <v>22</v>
      </c>
      <c r="X63" s="10">
        <v>11</v>
      </c>
      <c r="Y63" s="10">
        <v>8</v>
      </c>
      <c r="Z63" s="11">
        <v>37</v>
      </c>
    </row>
    <row r="64" spans="1:26" ht="19.5">
      <c r="A64" s="8" t="s">
        <v>38</v>
      </c>
      <c r="B64" s="9">
        <v>8</v>
      </c>
      <c r="C64" s="9" t="s">
        <v>29</v>
      </c>
      <c r="D64" s="10">
        <v>339</v>
      </c>
      <c r="E64" s="10">
        <v>344</v>
      </c>
      <c r="F64" s="10">
        <v>223</v>
      </c>
      <c r="G64" s="10">
        <v>121</v>
      </c>
      <c r="H64" s="10">
        <v>223</v>
      </c>
      <c r="I64" s="10">
        <v>0</v>
      </c>
      <c r="J64" s="10">
        <v>223</v>
      </c>
      <c r="K64" s="10">
        <v>38</v>
      </c>
      <c r="L64" s="10">
        <v>6</v>
      </c>
      <c r="M64" s="10">
        <v>32</v>
      </c>
      <c r="N64" s="10">
        <v>0</v>
      </c>
      <c r="O64" s="10">
        <v>0</v>
      </c>
      <c r="P64" s="10">
        <v>185</v>
      </c>
      <c r="Q64" s="10">
        <v>26</v>
      </c>
      <c r="R64" s="10">
        <v>12</v>
      </c>
      <c r="S64" s="10">
        <v>10</v>
      </c>
      <c r="T64" s="10">
        <v>46</v>
      </c>
      <c r="U64" s="10">
        <v>27</v>
      </c>
      <c r="V64" s="10">
        <v>22</v>
      </c>
      <c r="W64" s="10">
        <v>18</v>
      </c>
      <c r="X64" s="10">
        <v>3</v>
      </c>
      <c r="Y64" s="10">
        <v>10</v>
      </c>
      <c r="Z64" s="11">
        <v>11</v>
      </c>
    </row>
    <row r="65" spans="1:26" ht="19.5">
      <c r="A65" s="8" t="s">
        <v>38</v>
      </c>
      <c r="B65" s="9">
        <v>9</v>
      </c>
      <c r="C65" s="9" t="s">
        <v>29</v>
      </c>
      <c r="D65" s="10">
        <v>388</v>
      </c>
      <c r="E65" s="10">
        <v>384</v>
      </c>
      <c r="F65" s="10">
        <v>218</v>
      </c>
      <c r="G65" s="10">
        <v>166</v>
      </c>
      <c r="H65" s="10">
        <v>218</v>
      </c>
      <c r="I65" s="10">
        <v>0</v>
      </c>
      <c r="J65" s="10">
        <v>218</v>
      </c>
      <c r="K65" s="10">
        <v>29</v>
      </c>
      <c r="L65" s="10">
        <v>4</v>
      </c>
      <c r="M65" s="10">
        <v>25</v>
      </c>
      <c r="N65" s="10">
        <v>0</v>
      </c>
      <c r="O65" s="10">
        <v>0</v>
      </c>
      <c r="P65" s="10">
        <v>189</v>
      </c>
      <c r="Q65" s="10">
        <v>8</v>
      </c>
      <c r="R65" s="10">
        <v>8</v>
      </c>
      <c r="S65" s="10">
        <v>4</v>
      </c>
      <c r="T65" s="10">
        <v>76</v>
      </c>
      <c r="U65" s="10">
        <v>38</v>
      </c>
      <c r="V65" s="10">
        <v>29</v>
      </c>
      <c r="W65" s="10">
        <v>9</v>
      </c>
      <c r="X65" s="10">
        <v>2</v>
      </c>
      <c r="Y65" s="10">
        <v>7</v>
      </c>
      <c r="Z65" s="11">
        <v>8</v>
      </c>
    </row>
    <row r="66" spans="1:26" s="17" customFormat="1" ht="19.5">
      <c r="A66" s="18"/>
      <c r="B66" s="19"/>
      <c r="C66" s="20" t="s">
        <v>39</v>
      </c>
      <c r="D66" s="15">
        <f>SUM(D57:D65)</f>
        <v>9050</v>
      </c>
      <c r="E66" s="15">
        <f>SUM(E57:E65)</f>
        <v>9110</v>
      </c>
      <c r="F66" s="15">
        <f>SUM(F57:F65)</f>
        <v>4806</v>
      </c>
      <c r="G66" s="15">
        <f>SUM(G57:G65)</f>
        <v>4304</v>
      </c>
      <c r="H66" s="15">
        <f>SUM(H57:H65)</f>
        <v>4803</v>
      </c>
      <c r="I66" s="15">
        <f>SUM(I57:I65)</f>
        <v>0</v>
      </c>
      <c r="J66" s="15">
        <f>SUM(J57:J65)</f>
        <v>4803</v>
      </c>
      <c r="K66" s="15">
        <f>SUM(K57:K65)</f>
        <v>723</v>
      </c>
      <c r="L66" s="15">
        <f>SUM(L57:L65)</f>
        <v>131</v>
      </c>
      <c r="M66" s="15">
        <f>SUM(M57:M65)</f>
        <v>592</v>
      </c>
      <c r="N66" s="15">
        <f>SUM(N57:N65)</f>
        <v>0</v>
      </c>
      <c r="O66" s="15">
        <f>SUM(O57:O65)</f>
        <v>0</v>
      </c>
      <c r="P66" s="15">
        <f>SUM(P57:P65)</f>
        <v>4080</v>
      </c>
      <c r="Q66" s="15">
        <f>SUM(Q57:Q65)</f>
        <v>228</v>
      </c>
      <c r="R66" s="15">
        <f>SUM(R57:R65)</f>
        <v>163</v>
      </c>
      <c r="S66" s="15">
        <f>SUM(S57:S65)</f>
        <v>105</v>
      </c>
      <c r="T66" s="15">
        <f>SUM(T57:T65)</f>
        <v>1610</v>
      </c>
      <c r="U66" s="15">
        <f>SUM(U57:U65)</f>
        <v>748</v>
      </c>
      <c r="V66" s="15">
        <f>SUM(V57:V65)</f>
        <v>506</v>
      </c>
      <c r="W66" s="15">
        <f>SUM(W57:W65)</f>
        <v>174</v>
      </c>
      <c r="X66" s="15">
        <f>SUM(X57:X65)</f>
        <v>82</v>
      </c>
      <c r="Y66" s="15">
        <f>SUM(Y57:Y65)</f>
        <v>169</v>
      </c>
      <c r="Z66" s="16">
        <f>SUM(Z57:Z65)</f>
        <v>295</v>
      </c>
    </row>
    <row r="67" spans="1:26" s="24" customFormat="1" ht="18.75">
      <c r="A67" s="21"/>
      <c r="B67" s="21"/>
      <c r="C67" s="21" t="s">
        <v>40</v>
      </c>
      <c r="D67" s="22">
        <f>SUM(D66,D56,D50,D43,D37)</f>
        <v>67757</v>
      </c>
      <c r="E67" s="22">
        <f>SUM(E66,E56,E50,E43,E37)</f>
        <v>68474</v>
      </c>
      <c r="F67" s="22">
        <f>SUM(F66,F56,F50,F43,F37)</f>
        <v>33147</v>
      </c>
      <c r="G67" s="22">
        <f>SUM(G66,G56,G50,G43,G37)</f>
        <v>35327</v>
      </c>
      <c r="H67" s="22">
        <f>SUM(H66,H56,H50,H43,H37)</f>
        <v>33127</v>
      </c>
      <c r="I67" s="22">
        <f>SUM(I66,I56,I50,I43,I37)</f>
        <v>2</v>
      </c>
      <c r="J67" s="22">
        <f>SUM(J66,J56,J50,J43,J37)</f>
        <v>33125</v>
      </c>
      <c r="K67" s="22">
        <f>SUM(K66,K56,K50,K43,K37)</f>
        <v>3654</v>
      </c>
      <c r="L67" s="22">
        <f>SUM(L66,L56,L50,L43,L37)</f>
        <v>939</v>
      </c>
      <c r="M67" s="22">
        <f>SUM(M66,M56,M50,M43,M37)</f>
        <v>2715</v>
      </c>
      <c r="N67" s="22">
        <f>SUM(N66,N56,N50,N43,N37)</f>
        <v>0</v>
      </c>
      <c r="O67" s="22">
        <f>SUM(O66,O56,O50,O43,O37)</f>
        <v>0</v>
      </c>
      <c r="P67" s="22">
        <f>SUM(P66,P56,P50,P43,P37)</f>
        <v>29471</v>
      </c>
      <c r="Q67" s="22">
        <f>SUM(Q66,Q56,Q50,Q43,Q37)</f>
        <v>2383</v>
      </c>
      <c r="R67" s="22">
        <f>SUM(R66,R56,R50,R43,R37)</f>
        <v>846</v>
      </c>
      <c r="S67" s="22">
        <f>SUM(S66,S56,S50,S43,S37)</f>
        <v>620</v>
      </c>
      <c r="T67" s="22">
        <f>SUM(T66,T56,T50,T43,T37)</f>
        <v>9895</v>
      </c>
      <c r="U67" s="22">
        <f>SUM(U66,U56,U50,U43,U37)</f>
        <v>6225</v>
      </c>
      <c r="V67" s="22">
        <f>SUM(V66,V56,V50,V43,V37)</f>
        <v>5178</v>
      </c>
      <c r="W67" s="22">
        <f>SUM(W66,W56,W50,W43,W37)</f>
        <v>1284</v>
      </c>
      <c r="X67" s="22">
        <f>SUM(X66,X56,X50,X43,X37)</f>
        <v>449</v>
      </c>
      <c r="Y67" s="22">
        <f>SUM(Y66,Y56,Y50,Y43,Y37)</f>
        <v>928</v>
      </c>
      <c r="Z67" s="23">
        <f>SUM(Z66,Z56,Z50,Z43,Z37)</f>
        <v>1663</v>
      </c>
    </row>
    <row r="70" spans="1:24" s="25" customFormat="1" ht="18.75">
      <c r="A70" s="25" t="s">
        <v>41</v>
      </c>
      <c r="W70"/>
      <c r="X70" s="26" t="s">
        <v>42</v>
      </c>
    </row>
    <row r="71" spans="1:91" s="25" customFormat="1" ht="18.75">
      <c r="A71" s="25" t="s">
        <v>43</v>
      </c>
      <c r="V71"/>
      <c r="W71"/>
      <c r="X71" s="26" t="s">
        <v>44</v>
      </c>
      <c r="CM71"/>
    </row>
    <row r="72" spans="22:102" s="25" customFormat="1" ht="18.75">
      <c r="V72"/>
      <c r="CM72"/>
      <c r="CX72" s="26"/>
    </row>
  </sheetData>
  <conditionalFormatting sqref="B3:IV3">
    <cfRule type="cellIs" priority="1" dxfId="0" operator="equal" stopIfTrue="1">
      <formula>$A$3</formula>
    </cfRule>
  </conditionalFormatting>
  <hyperlinks>
    <hyperlink ref="X70" r:id="rId1" display="po@skarzysko.powiat.pl"/>
  </hyperlinks>
  <printOptions/>
  <pageMargins left="0.7875" right="0.7875" top="0.7875" bottom="1.0527777777777778" header="0.5118055555555556" footer="0.7875"/>
  <pageSetup firstPageNumber="1" useFirstPageNumber="1" fitToHeight="3" fitToWidth="3" horizontalDpi="300" verticalDpi="300" orientation="landscape" paperSize="9"/>
  <headerFooter alignWithMargins="0">
    <oddFooter>&amp;C&amp;"Times New Roman,Normalny"&amp;12Strona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1601-01-01T23:00:00Z</cp:lastPrinted>
  <dcterms:created xsi:type="dcterms:W3CDTF">2006-11-15T10:15:46Z</dcterms:created>
  <dcterms:modified xsi:type="dcterms:W3CDTF">1601-01-01T23:00:00Z</dcterms:modified>
  <cp:category/>
  <cp:version/>
  <cp:contentType/>
  <cp:contentStatus/>
  <cp:revision>1</cp:revision>
</cp:coreProperties>
</file>